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 Sinibaldi\Desktop\tabelle gare aggiornate\"/>
    </mc:Choice>
  </mc:AlternateContent>
  <bookViews>
    <workbookView xWindow="0" yWindow="0" windowWidth="23040" windowHeight="10464"/>
  </bookViews>
  <sheets>
    <sheet name="O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" l="1"/>
  <c r="G14" i="1" l="1"/>
  <c r="H26" i="1" l="1"/>
  <c r="F7" i="1" l="1"/>
  <c r="F26" i="1"/>
</calcChain>
</file>

<file path=xl/sharedStrings.xml><?xml version="1.0" encoding="utf-8"?>
<sst xmlns="http://schemas.openxmlformats.org/spreadsheetml/2006/main" count="609" uniqueCount="362">
  <si>
    <t>INFORMAZIONI SULLE PROCEDURE PER L'AFFIDAMENTO DI APPALTI PUBBLICI DI SERVIZI, FORNITURE E LAVORI</t>
  </si>
  <si>
    <t>CIG</t>
  </si>
  <si>
    <t>OGGETTO</t>
  </si>
  <si>
    <t>PROCEDURA
DI SCELTA
 DEL CONTRAENTE</t>
  </si>
  <si>
    <t>ELENCO DEGLI OPERATORI
INVITATI/
NUMERO DI OFFERTE</t>
  </si>
  <si>
    <t>AGGIUDICATARIO</t>
  </si>
  <si>
    <t>IMPORTO
DI AGGIUDICAZIONE</t>
  </si>
  <si>
    <t>TEMPI DI
COMPLETAMENTO</t>
  </si>
  <si>
    <t>SOMME
LIQUIDATE</t>
  </si>
  <si>
    <t>ANNO 2022</t>
  </si>
  <si>
    <t xml:space="preserve">Materiale hardware per REM </t>
  </si>
  <si>
    <t>LAMUC 89</t>
  </si>
  <si>
    <t>Z483630C32</t>
  </si>
  <si>
    <t>BONFANTE MASSIMO</t>
  </si>
  <si>
    <t>ZAD35A1997</t>
  </si>
  <si>
    <t>AN.T.A.RES SRL</t>
  </si>
  <si>
    <t>MATERIALI RESTAURO ARCHIVIO MUSEO COPERNICANO</t>
  </si>
  <si>
    <t>ZA9363030B</t>
  </si>
  <si>
    <t>ESSESHOP DI FABIO SOFIA</t>
  </si>
  <si>
    <t>Z0B3622217</t>
  </si>
  <si>
    <t>CLIMART S.R.L.</t>
  </si>
  <si>
    <t>Climatizzatore da 12000 BTU per custodia OAR</t>
  </si>
  <si>
    <t>ZB835B0ACF</t>
  </si>
  <si>
    <t>DB ELECTRONIC INSTRUMENTS</t>
  </si>
  <si>
    <t>ZF23475157</t>
  </si>
  <si>
    <t>LEYBOLD ITALIA SRL</t>
  </si>
  <si>
    <t>ZA4358DE65</t>
  </si>
  <si>
    <t>LINK GRUPPO</t>
  </si>
  <si>
    <t>MICRON SOLUZIONI INFORMATICHE</t>
  </si>
  <si>
    <t>FACCINCANI E GANDOLFI SRL</t>
  </si>
  <si>
    <t>SDG</t>
  </si>
  <si>
    <t>2S COMPUTERS SNC DI SANCIN DORJAN E SOSSI JAN</t>
  </si>
  <si>
    <t>Attuatore 3 assi Piezosystem Jena</t>
  </si>
  <si>
    <t>Acquisto gru manuale per laboratorio ottica</t>
  </si>
  <si>
    <t>LapTop</t>
  </si>
  <si>
    <t xml:space="preserve">Notebook MacBook Pro 13" + custodia </t>
  </si>
  <si>
    <t>Laptop e accessori hardware</t>
  </si>
  <si>
    <t>Rinnovo licenze ADOBE</t>
  </si>
  <si>
    <t>VODAFONE ITALIA S.P.A.</t>
  </si>
  <si>
    <t>Sensore da vuoto per REM</t>
  </si>
  <si>
    <t>Materiali di rete-SHARK</t>
  </si>
  <si>
    <t>Z1F3524384</t>
  </si>
  <si>
    <t>Z863564179</t>
  </si>
  <si>
    <t>ZE4354842F</t>
  </si>
  <si>
    <t>Z89356F2C4</t>
  </si>
  <si>
    <t>ZCE3579E51</t>
  </si>
  <si>
    <t>Lavori di manutenzione straordinaria della centrale termica dell'OAR</t>
  </si>
  <si>
    <t>Lavori di manutenzione ordinaria di alcuni locali dell’edificio principale dell'INAF-OAR</t>
  </si>
  <si>
    <t>FONDI</t>
  </si>
  <si>
    <t>MVR COSTRUZIONI SRL</t>
  </si>
  <si>
    <t>9116510E08</t>
  </si>
  <si>
    <t>DA LIQUIDARE</t>
  </si>
  <si>
    <t>8998724DF3</t>
  </si>
  <si>
    <t xml:space="preserve">	LASER OPTRONIC</t>
  </si>
  <si>
    <t>PHYSIK INSTRUMENTE (PI)</t>
  </si>
  <si>
    <t>DALLE MOLLE CARLO</t>
  </si>
  <si>
    <t>CORESICATERING</t>
  </si>
  <si>
    <t xml:space="preserve">Servizio di catering </t>
  </si>
  <si>
    <t>servizio di manutenzione scariche atmosferiche degli edifici dell’OAR</t>
  </si>
  <si>
    <t>Attuatori PI di riserva per SHARK-VIS</t>
  </si>
  <si>
    <t xml:space="preserve">Materiali di meccanica di precisione per IBIS 2.0 </t>
  </si>
  <si>
    <t>ZCD35FF487</t>
  </si>
  <si>
    <t>Z0D35B99F3</t>
  </si>
  <si>
    <t>ZE0358C94F</t>
  </si>
  <si>
    <t>Z213459F87</t>
  </si>
  <si>
    <t>Z8C348BE09</t>
  </si>
  <si>
    <t>ODA fuori Mepa</t>
  </si>
  <si>
    <t>Z0C3534D01</t>
  </si>
  <si>
    <t>SNAP SRL</t>
  </si>
  <si>
    <t xml:space="preserve">Acquisizione di un servizio di trasporto dello strumento SAMM </t>
  </si>
  <si>
    <t>Z323593749</t>
  </si>
  <si>
    <t>ZF7361E338</t>
  </si>
  <si>
    <t>IELF SRL</t>
  </si>
  <si>
    <t>Fornitura di pannelli alluminio per progetto shark-vis</t>
  </si>
  <si>
    <t>ZA236727FC</t>
  </si>
  <si>
    <t>BERNHARD HALLE NACHFL. GMBH</t>
  </si>
  <si>
    <t xml:space="preserve">Acquisizione prismi wollaston per shark-vis </t>
  </si>
  <si>
    <t>ZEA352444E</t>
  </si>
  <si>
    <t>IL PULITO DI UN'ONDA MAGICA SRL</t>
  </si>
  <si>
    <t>DIS.ECO. SERVIZI; FIORAVANTI MARIA RITA &amp; C. S.R.L. ; GMAST ECOLOGICA SRL; IL PULITO DI UN'ONDA MAGICA SRL; LINEA SOCIALE SOCIETA' COOPERATIVA SOCIALE INTEGRATA ONLUS; OPTION ONE SRL; S.E.F.O. COSTRUZIONI SRL; SOCIETA' ARTWARE SERVICES COOPERATIVA SOCIALE INTEGRATA ONLUS</t>
  </si>
  <si>
    <t>9162479CDA</t>
  </si>
  <si>
    <t>VIAGGI SOLIDALI SOC. COOP. SOCIALE ONLUS</t>
  </si>
  <si>
    <t>PIXELCOMPUTER DI BADITA - GIANINA CRISTINA</t>
  </si>
  <si>
    <t>THORLABS GmbH</t>
  </si>
  <si>
    <t>ODA MePA</t>
  </si>
  <si>
    <t>TRATTATIVA DIRETTA MePA</t>
  </si>
  <si>
    <t>RDO MePA</t>
  </si>
  <si>
    <t>CONVENZIONE CONSIP</t>
  </si>
  <si>
    <t>Z6C36BA058</t>
  </si>
  <si>
    <t>Servizio di agenzia per l'organizzazione del meeting OAE da tenersi a Lampedusa (AG) dal 3 al 9 luglio comprendente: biglietteria aerea, pernottamenti, pasti ed affito dei locali utilizzati per il meeting</t>
  </si>
  <si>
    <t>ZBC36D13EF</t>
  </si>
  <si>
    <t>Acquisto accessori informatici di consumo per le attività delle divulgazione dell'OARoma</t>
  </si>
  <si>
    <t>Acquisizione di materiale Optomeccanico per upgrade laboratorio di ottica adattiva Adoni</t>
  </si>
  <si>
    <t>Z4736E5368</t>
  </si>
  <si>
    <t>Z5735C296F</t>
  </si>
  <si>
    <t>Stampa copie annuario 2021</t>
  </si>
  <si>
    <t>ARTI GRAFICHE APRILIA di LELIO M. &amp; C. S.a.s; Stamperia Romana s.r.l.; TEKNEXPRESS 84</t>
  </si>
  <si>
    <t>EIE GROUP</t>
  </si>
  <si>
    <t>TEKNEXPRESS 84</t>
  </si>
  <si>
    <t xml:space="preserve">Servizio di progettazione per l'aggiornamento del progetto elettromeccanico dei telescopi SST del progetto CTA </t>
  </si>
  <si>
    <t>Ordine Diretto MePA</t>
  </si>
  <si>
    <t>REPAS LUNCH COUPON</t>
  </si>
  <si>
    <t>92752366E1</t>
  </si>
  <si>
    <t>Lavori di somma urgenza per individuazione e riparazione perdita di gas metano impiano termico  dei locali dell'OARoma</t>
  </si>
  <si>
    <t>Z7E36CAAFB</t>
  </si>
  <si>
    <t>TECNOCLIMA di Carosi Damiano</t>
  </si>
  <si>
    <t>Buoni pasto in adesione alla Convenzione CONSIP "Buoni Pasto 9 -Lotto 7_lazio"</t>
  </si>
  <si>
    <t>Acquisto accessori informatici hardware per le attività di divulgazione scientifica dell'OARoma</t>
  </si>
  <si>
    <t>ze3344f92c</t>
  </si>
  <si>
    <t>TD MEPA</t>
  </si>
  <si>
    <t>Lazio Maceri</t>
  </si>
  <si>
    <t>8998724DF3 - SHARKVIS; 8998742CCE - ELVIS; 8998752511- ADONI</t>
  </si>
  <si>
    <t xml:space="preserve">manifestazione di interesse per ACCORDO QUADRO </t>
  </si>
  <si>
    <t>GT INSURANCE BROKER SRL</t>
  </si>
  <si>
    <t>9186578BFA</t>
  </si>
  <si>
    <t>HITECO SPA</t>
  </si>
  <si>
    <t>ZB13401658</t>
  </si>
  <si>
    <t>Telecom Italia Srl</t>
  </si>
  <si>
    <t>ZC533EAD0A</t>
  </si>
  <si>
    <t>Ass. Culturale TUOMUSEO impresa sociale</t>
  </si>
  <si>
    <t>Z70340C8EB</t>
  </si>
  <si>
    <t>U.P.I.E. DI MARLIN RICCARDO &amp; C. s.n.c.</t>
  </si>
  <si>
    <t>ZCC341A2DE</t>
  </si>
  <si>
    <t>Next04 srl</t>
  </si>
  <si>
    <t>9004885a2c</t>
  </si>
  <si>
    <t>NAUMACHIA NETWORK</t>
  </si>
  <si>
    <t>Z7134529DD</t>
  </si>
  <si>
    <t>TIVOLI JET</t>
  </si>
  <si>
    <t>ZDF3451873</t>
  </si>
  <si>
    <t>Chroma Technology Corp</t>
  </si>
  <si>
    <t>oda mepa</t>
  </si>
  <si>
    <t>Db Electronic Instruments</t>
  </si>
  <si>
    <t>Z0A347FA33</t>
  </si>
  <si>
    <t>IGLM ELECTRONIC SRL</t>
  </si>
  <si>
    <t>ODA MEPA</t>
  </si>
  <si>
    <t>Link Gruppo Spa</t>
  </si>
  <si>
    <t>Bernard Halle Nachfl. GmbH</t>
  </si>
  <si>
    <t>DI.LA. TERMOCLIMA ENGINEERING DI DILAURENZO ALESSANDRO</t>
  </si>
  <si>
    <t>ZOD35B99F3</t>
  </si>
  <si>
    <t>Z0B3635ADC</t>
  </si>
  <si>
    <t>z1f3677a55</t>
  </si>
  <si>
    <t xml:space="preserve">GT INSURANCE BROKER SRL - TUA ASSICURAZIONI </t>
  </si>
  <si>
    <t>Z8736B9308</t>
  </si>
  <si>
    <t>MFC ELETTRONICA DI
MARCO FIASCHI</t>
  </si>
  <si>
    <t>Z5737492F1</t>
  </si>
  <si>
    <t>ODA FUORI MEPA</t>
  </si>
  <si>
    <t xml:space="preserve">LA SEMICROMA EDIZIONI MUSICALI DI NASCA ANTONIO </t>
  </si>
  <si>
    <t>ZE537532CB</t>
  </si>
  <si>
    <t>MUSEO GALILEO FIRENZE</t>
  </si>
  <si>
    <t>Z89375686F</t>
  </si>
  <si>
    <t>oda fuori mepa</t>
  </si>
  <si>
    <t>ZC637AD683</t>
  </si>
  <si>
    <t xml:space="preserve">FCF FORNITURE CINE FOTO SRL </t>
  </si>
  <si>
    <t>ZAD3769F24</t>
  </si>
  <si>
    <t>APJ</t>
  </si>
  <si>
    <t>ZEE3769C12</t>
  </si>
  <si>
    <t>Z9E37994EC</t>
  </si>
  <si>
    <t>ELSEVIER</t>
  </si>
  <si>
    <t>ZDD37ACC0B</t>
  </si>
  <si>
    <t xml:space="preserve">IOP </t>
  </si>
  <si>
    <t>ZB83816052</t>
  </si>
  <si>
    <t>B.C. BOLOGNA COMPUTER SAS</t>
  </si>
  <si>
    <t>ZD3381378E</t>
  </si>
  <si>
    <t xml:space="preserve">acquisto di accessori informatici hardware </t>
  </si>
  <si>
    <t>KORA SISTEMI INFORMATICI RL</t>
  </si>
  <si>
    <t>ZAD38B567F</t>
  </si>
  <si>
    <t>Z3137E9864</t>
  </si>
  <si>
    <t>Pubblicazione articolo su rivista PSJ</t>
  </si>
  <si>
    <t>ZEB3818C76</t>
  </si>
  <si>
    <t>AMICUCCI BELLE ARTI</t>
  </si>
  <si>
    <t>ZBF37F965E</t>
  </si>
  <si>
    <t>Z7E3818B84</t>
  </si>
  <si>
    <t>Z2537FB17E</t>
  </si>
  <si>
    <t>TEAM DATA SYSTEM</t>
  </si>
  <si>
    <t>ZF83820E27</t>
  </si>
  <si>
    <t>Z8B37F0CD0</t>
  </si>
  <si>
    <t>ESTENSIONE GARANZIA CAMERE ANDOR</t>
  </si>
  <si>
    <t>ze638784a5</t>
  </si>
  <si>
    <t>Z738380D1</t>
  </si>
  <si>
    <t>ZC438DFE1</t>
  </si>
  <si>
    <t>zd83893c0b</t>
  </si>
  <si>
    <t>ZCE3843BCC</t>
  </si>
  <si>
    <t>ZA33845090</t>
  </si>
  <si>
    <t>Z973845045</t>
  </si>
  <si>
    <t>Z8A383956B</t>
  </si>
  <si>
    <t>IOP PUBLISHING</t>
  </si>
  <si>
    <t>Z293872C72</t>
  </si>
  <si>
    <t>ZAA3894D0F</t>
  </si>
  <si>
    <t>MAGNETIC MEDIA BUSTO ARSIZIO SRL</t>
  </si>
  <si>
    <t>Z3F38B07D3</t>
  </si>
  <si>
    <t>TECNO OFFICE GLOBAL SRL</t>
  </si>
  <si>
    <t>ZB338FA629</t>
  </si>
  <si>
    <t>Z4C3912D0F</t>
  </si>
  <si>
    <t>Z4F389491F</t>
  </si>
  <si>
    <t xml:space="preserve">REKORDATA </t>
  </si>
  <si>
    <t>Z5D38AFF3E</t>
  </si>
  <si>
    <t>9529683F2D</t>
  </si>
  <si>
    <t>Z6F38D1C69</t>
  </si>
  <si>
    <t>ZE138AF6B3</t>
  </si>
  <si>
    <t>Z6938DC46A</t>
  </si>
  <si>
    <t>RENTOKIL INITIAL ITALIA SPA</t>
  </si>
  <si>
    <t>ZB536E5A81</t>
  </si>
  <si>
    <t xml:space="preserve">ODA FUORI MEPA </t>
  </si>
  <si>
    <t xml:space="preserve">ED SYSTEMS </t>
  </si>
  <si>
    <t>zd9363578e</t>
  </si>
  <si>
    <t>PROMOTECH</t>
  </si>
  <si>
    <t>Z3838493CF</t>
  </si>
  <si>
    <t>Z2E38DC52E</t>
  </si>
  <si>
    <t>Servizio di smaltimento rifiuti</t>
  </si>
  <si>
    <t>accordo quadro per un servizio per lavorazioni meccaniche per shark vis</t>
  </si>
  <si>
    <t>Acquisto dischi per il progetto astri mini array</t>
  </si>
  <si>
    <t>Acquisto switch e cavi</t>
  </si>
  <si>
    <t>Acquisto software</t>
  </si>
  <si>
    <t>Acquisto di monografie per l’implementazione delle collezioni della Biblioteca dell’INAF – Osservatorio Astronomico di Roma</t>
  </si>
  <si>
    <t>Acquisto TAPE LIBRARY</t>
  </si>
  <si>
    <t>Fornitura di un holostage</t>
  </si>
  <si>
    <t>Servizio di pulizia fossa biologica</t>
  </si>
  <si>
    <t xml:space="preserve">Acquisto set di filtri </t>
  </si>
  <si>
    <t>Acquisto componenti optomeccanici Thorlabs</t>
  </si>
  <si>
    <t>Acquisto supporto fotocamera</t>
  </si>
  <si>
    <t>Acquisto gru</t>
  </si>
  <si>
    <t>Acquisto prismi wollastone</t>
  </si>
  <si>
    <t>Acquisto  materiale informatico per le esigenze del nuovo personale nell'ambito del progetto ASTRI/CTA</t>
  </si>
  <si>
    <t>Acquisto Affrancaposta</t>
  </si>
  <si>
    <t>Servizio di lavorazioni meccaniche 1/22</t>
  </si>
  <si>
    <t>Acquisto Attuatori RS40 modificati custom con cavi adattatori e scheda C-863 di ricambio per SHARK-VIS.</t>
  </si>
  <si>
    <t>Servizio di lavorazioni meccaniche urgenti</t>
  </si>
  <si>
    <t>Servizio di lavorazioni meccaniche 2/22</t>
  </si>
  <si>
    <t>Acquisto motori PI</t>
  </si>
  <si>
    <t>Acquisto assicurazione auto oar</t>
  </si>
  <si>
    <t>Servizio manutenzione triennale ascensori</t>
  </si>
  <si>
    <t>Acquisto smart cameras progetto MOSSCA</t>
  </si>
  <si>
    <t xml:space="preserve">Acquisto PC </t>
  </si>
  <si>
    <t xml:space="preserve">Acquisto notti telescopio NOT </t>
  </si>
  <si>
    <t>Acquisto materiale informatico</t>
  </si>
  <si>
    <t>Acquisto Componenti optomeccanici Thorlabs e un componente Edmund Optics per ampliamento dotazione laboratorio ADONI presso la sede INAF-OAR.</t>
  </si>
  <si>
    <t>Acquisto refil sapone rentokil 250 conferzioni da 1 litro</t>
  </si>
  <si>
    <t>Acquisto materiale informatico per aggiornamento WIFI OAR</t>
  </si>
  <si>
    <t>Servizio di lavorazioni meccaniche 3/22</t>
  </si>
  <si>
    <t>Acquisto materiale informatico per attività di Direzione</t>
  </si>
  <si>
    <t xml:space="preserve">Acquisto materiale cancelleria per uffici OAR </t>
  </si>
  <si>
    <t>Iscrizione corso aggiornamento per due dipendenti oar</t>
  </si>
  <si>
    <t>Servizio di pubblicazione</t>
  </si>
  <si>
    <t>Acquisto proiettori per concorso OAR Licia CUBE</t>
  </si>
  <si>
    <t>Acquisto libri per concorso OAR Licia CUBE</t>
  </si>
  <si>
    <t xml:space="preserve">Servizio rettifica adattamento filtri </t>
  </si>
  <si>
    <t>Acquisto servizio di stampa</t>
  </si>
  <si>
    <t>Acquisti filtri</t>
  </si>
  <si>
    <t>Acquisto materiali tecnici</t>
  </si>
  <si>
    <t>Servizio di disinfestazione</t>
  </si>
  <si>
    <t>Servizio di trasporto opere</t>
  </si>
  <si>
    <t>Servizio consulenza per progettazione</t>
  </si>
  <si>
    <t>Acquisto set di prismi custom</t>
  </si>
  <si>
    <t xml:space="preserve">Acquisto materiale informatico </t>
  </si>
  <si>
    <t>Acquisto cassettiera</t>
  </si>
  <si>
    <t>Servizio di pubblicazione articolo su rivista scientifica</t>
  </si>
  <si>
    <t>acquisto MACBOOK PRO 16+ VARIE materiale informatico</t>
  </si>
  <si>
    <t xml:space="preserve">Forniture varie per uno studio di registrazione verde </t>
  </si>
  <si>
    <t>Servizio di manutenzione e riparazione del sistema di controllo e gestione del telescopio pspt</t>
  </si>
  <si>
    <t>service spettacolo evento 10/8</t>
  </si>
  <si>
    <t>Affitto sala con service per evento</t>
  </si>
  <si>
    <t>Acquisto libri per biblioteca</t>
  </si>
  <si>
    <t>Bagnetti srl</t>
  </si>
  <si>
    <t>Italware S.r.l.</t>
  </si>
  <si>
    <t>MENHIR COMPUTERS</t>
  </si>
  <si>
    <t xml:space="preserve">DADONET ACADEMY S.R.L. </t>
  </si>
  <si>
    <t>AARHUS UNIVERSITY
Nordic Optical Telescope</t>
  </si>
  <si>
    <t>TEC SERVICE s.n.c.</t>
  </si>
  <si>
    <t xml:space="preserve">Clipper System srl </t>
  </si>
  <si>
    <t>Nimax GmbH</t>
  </si>
  <si>
    <t>Editoriale scienza Srl</t>
  </si>
  <si>
    <t>Pubblilaser</t>
  </si>
  <si>
    <t>Pecchioli research srl</t>
  </si>
  <si>
    <t>Andover Corporation</t>
  </si>
  <si>
    <t>Advanced Microoptic Systems GmbH</t>
  </si>
  <si>
    <t xml:space="preserve">Casa editrice libraria ulrico hoepli s.p.a </t>
  </si>
  <si>
    <t xml:space="preserve">Quantum Design srl </t>
  </si>
  <si>
    <t>crisel instruments srl</t>
  </si>
  <si>
    <t xml:space="preserve">EDAM </t>
  </si>
  <si>
    <t xml:space="preserve">GALLI CLAUDIO TRASLOCHI  </t>
  </si>
  <si>
    <t>Frontiers Media SA</t>
  </si>
  <si>
    <t>Physik Instrumente (PI) S.r.l.</t>
  </si>
  <si>
    <t xml:space="preserve">IELF s.r.l. </t>
  </si>
  <si>
    <t xml:space="preserve">FRIONI ASCENSORI SRL </t>
  </si>
  <si>
    <t>Fornitura di una “sala espositiva multimediale pre-copernicana” presso il Museo Astronomico Copernicano dell’INAF-OAR</t>
  </si>
  <si>
    <t>Acquisizione di materiale e attrezzatura necessaria per lo sviluppo del progetto di ricerca scientifica “IBIS 2.0</t>
  </si>
  <si>
    <t>ODA mepa</t>
  </si>
  <si>
    <t>Trattativa diretta MEPA</t>
  </si>
  <si>
    <t>Convenzione consip</t>
  </si>
  <si>
    <t>ODA fuori MePA</t>
  </si>
  <si>
    <t>ODA Mepa</t>
  </si>
  <si>
    <t>RDO mepa</t>
  </si>
  <si>
    <t>RDO MEPA</t>
  </si>
  <si>
    <t>Azolver Italia S.r.l.</t>
  </si>
  <si>
    <t>LASER OPTRONIC</t>
  </si>
  <si>
    <t>ARPSOFT SRL</t>
  </si>
  <si>
    <t>Affidamento di un servizio di manutenzione e upgrade del software di controllo SHARK-Vis</t>
  </si>
  <si>
    <t xml:space="preserve">Astrel Instruments S.r.l. a c.r. </t>
  </si>
  <si>
    <t xml:space="preserve">AT Advanced Technologies S.p.A. </t>
  </si>
  <si>
    <t xml:space="preserve">Bagnetti  S.r.l. </t>
  </si>
  <si>
    <t xml:space="preserve">DPS INFORMATICA S.N.C. DI PRESELLO GIANNI &amp; C. </t>
  </si>
  <si>
    <t xml:space="preserve">ELETTROSERVIZI S.R.L. </t>
  </si>
  <si>
    <t xml:space="preserve">FORESTAL S.r.l. </t>
  </si>
  <si>
    <t xml:space="preserve">GA SERVICE S.R.L. </t>
  </si>
  <si>
    <t xml:space="preserve">Lutech SPA </t>
  </si>
  <si>
    <t xml:space="preserve">Project Italia S.r.l. </t>
  </si>
  <si>
    <t xml:space="preserve">R-STORE SPA </t>
  </si>
  <si>
    <t xml:space="preserve">VALLETTA Maurizio </t>
  </si>
  <si>
    <t>Fornitura di n 1 carrello necessario per la movimentazione ed il posizionamento dello strumento SHARK - VIS</t>
  </si>
  <si>
    <t>Z2F3254075</t>
  </si>
  <si>
    <t>Acquisto 5 camere cmos sensore ottico strumento ibis</t>
  </si>
  <si>
    <t>fornitura e installazione audio video per sala Gratton</t>
  </si>
  <si>
    <t>Z12372E19B</t>
  </si>
  <si>
    <t>z3a3731787</t>
  </si>
  <si>
    <t>ZF533C2EF2</t>
  </si>
  <si>
    <t>GARA PON</t>
  </si>
  <si>
    <t xml:space="preserve">Lotto 2 - 24 server </t>
  </si>
  <si>
    <t>Lotto 3 - sistema storage 1 PB</t>
  </si>
  <si>
    <t>838675050A</t>
  </si>
  <si>
    <t>8386744018</t>
  </si>
  <si>
    <t>Acquisto assicurazione all risk opere</t>
  </si>
  <si>
    <t>ZF13426B03</t>
  </si>
  <si>
    <t>ZCD33C4F4E</t>
  </si>
  <si>
    <t>Z88340DE18</t>
  </si>
  <si>
    <t>APJ/IOP</t>
  </si>
  <si>
    <t>z643769b27</t>
  </si>
  <si>
    <t>Lavori urgenti termoidraulici</t>
  </si>
  <si>
    <t xml:space="preserve">GBR ROSSETTO SPA </t>
  </si>
  <si>
    <t>Fornitura hardware progetto ssdc</t>
  </si>
  <si>
    <t>ZD834277EC</t>
  </si>
  <si>
    <t>ZA0368C72A</t>
  </si>
  <si>
    <t>LABORAD</t>
  </si>
  <si>
    <t>Servizio rilevazione gas radon</t>
  </si>
  <si>
    <t>Z86388E82C</t>
  </si>
  <si>
    <t>SHS di MICHELE PICCONI</t>
  </si>
  <si>
    <t>Acquisto access point per Astrolab</t>
  </si>
  <si>
    <t>Z81356E7C9</t>
  </si>
  <si>
    <t xml:space="preserve">ZB63926ADE - Z6A39269FE </t>
  </si>
  <si>
    <t>Z8436E5910</t>
  </si>
  <si>
    <t xml:space="preserve">Servizio biennale di giardinaggio per l'Osservatorio Astronomico di Roma - anni 2022-2023 - </t>
  </si>
  <si>
    <t>9224878226</t>
  </si>
  <si>
    <t>ALECO</t>
  </si>
  <si>
    <t xml:space="preserve">Servizio svuotamento fosse biologiche INAF OAR </t>
  </si>
  <si>
    <t>Z98373CDBD</t>
  </si>
  <si>
    <t>CORRIDI ARREDAMENTI</t>
  </si>
  <si>
    <t xml:space="preserve">Acquisto arredi ufficio  INAF OAR </t>
  </si>
  <si>
    <t>ZAC386E0F6</t>
  </si>
  <si>
    <t xml:space="preserve">COMNET </t>
  </si>
  <si>
    <t>COMNET</t>
  </si>
  <si>
    <t xml:space="preserve">Acquisto apparati condizionamento e climatizzazione museo copernicano INAF </t>
  </si>
  <si>
    <t>95447343AD</t>
  </si>
  <si>
    <t xml:space="preserve">Servizio di Pulizia inaf oar </t>
  </si>
  <si>
    <t>CSM SERVIZI/CIMAR SRL/DELTA SERVICE/EASY CLEAN SRL/EUROPEAN CLEANING SRL/GRC IMPIANTI/RP SERVIZI DI RAMUNNO PATRICK/SUPER ERMETICA 3E</t>
  </si>
  <si>
    <t>CIMAR SRL</t>
  </si>
  <si>
    <t>90094544A3</t>
  </si>
  <si>
    <t>Z43391FF65</t>
  </si>
  <si>
    <t>AIR CONTROL SRL</t>
  </si>
  <si>
    <t>Acquisto split condizionamento Ced INAF OAR</t>
  </si>
  <si>
    <t>noleggio di una autovettura destinata alle esigenze del personale
in missione di servizio a La Palma (Isole Canarie),</t>
  </si>
  <si>
    <t>ARCHIPIÉLAGO renting</t>
  </si>
  <si>
    <t>Z27393B4FB</t>
  </si>
  <si>
    <t xml:space="preserve">Acquisto PC Lenovo 20 Monitor Thinkvision P27q-30 Lenovo per le Attività dell'Amministrazione dell' OAR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</si>
</sst>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#,##0.00;[Red]\-#,##0.00"/>
    <numFmt numFmtId="166" formatCode="_-* #,##0.00\ [$€-410]_-;\-* #,##0.00\ [$€-410]_-;_-* &quot;-&quot;??\ [$€-410]_-;_-@_-"/>
  </numFmts>
  <fonts count="8" x14ac:knownFonts="1">
    <font>
      <sz val="11"/>
      <color theme="1"/>
      <name val="Calibri"/>
      <scheme val="minor"/>
    </font>
    <font>
      <b/>
      <sz val="16"/>
      <color theme="1"/>
      <name val="Georgia"/>
      <family val="1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Georgia"/>
      <family val="1"/>
    </font>
    <font>
      <sz val="18"/>
      <name val="Calibri"/>
      <family val="2"/>
    </font>
    <font>
      <sz val="10"/>
      <name val="Arial"/>
      <family val="2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5" fontId="6" fillId="0" borderId="0" xfId="0" applyNumberFormat="1" applyFont="1" applyFill="1" applyBorder="1" applyAlignment="1" applyProtection="1"/>
    <xf numFmtId="165" fontId="0" fillId="0" borderId="0" xfId="0" applyNumberFormat="1"/>
    <xf numFmtId="0" fontId="0" fillId="2" borderId="0" xfId="0" applyFill="1"/>
    <xf numFmtId="165" fontId="6" fillId="2" borderId="0" xfId="0" applyNumberFormat="1" applyFont="1" applyFill="1" applyBorder="1" applyAlignment="1" applyProtection="1"/>
    <xf numFmtId="0" fontId="2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4" fontId="2" fillId="2" borderId="2" xfId="1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44" fontId="2" fillId="2" borderId="5" xfId="1" applyFont="1" applyFill="1" applyBorder="1" applyAlignment="1">
      <alignment vertical="top" wrapText="1"/>
    </xf>
    <xf numFmtId="44" fontId="2" fillId="2" borderId="3" xfId="1" applyFont="1" applyFill="1" applyBorder="1" applyAlignment="1">
      <alignment vertical="top" wrapText="1"/>
    </xf>
    <xf numFmtId="44" fontId="2" fillId="2" borderId="6" xfId="1" applyFont="1" applyFill="1" applyBorder="1" applyAlignment="1">
      <alignment vertical="top" wrapText="1"/>
    </xf>
    <xf numFmtId="44" fontId="2" fillId="0" borderId="5" xfId="1" applyFont="1" applyFill="1" applyBorder="1" applyAlignment="1">
      <alignment vertical="top" wrapText="1"/>
    </xf>
    <xf numFmtId="44" fontId="2" fillId="0" borderId="3" xfId="1" applyFont="1" applyFill="1" applyBorder="1" applyAlignment="1">
      <alignment vertical="top" wrapText="1"/>
    </xf>
    <xf numFmtId="44" fontId="3" fillId="0" borderId="2" xfId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166" fontId="2" fillId="2" borderId="2" xfId="1" applyNumberFormat="1" applyFont="1" applyFill="1" applyBorder="1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0"/>
  <sheetViews>
    <sheetView tabSelected="1" zoomScale="50" zoomScaleNormal="50" workbookViewId="0">
      <selection activeCell="K26" sqref="K26"/>
    </sheetView>
  </sheetViews>
  <sheetFormatPr defaultColWidth="14.44140625" defaultRowHeight="21" x14ac:dyDescent="0.3"/>
  <cols>
    <col min="1" max="1" width="29.6640625" style="2" customWidth="1"/>
    <col min="2" max="2" width="83.109375" style="2" customWidth="1"/>
    <col min="3" max="3" width="29.6640625" style="2" customWidth="1"/>
    <col min="4" max="4" width="53.109375" style="2" customWidth="1"/>
    <col min="5" max="5" width="43.88671875" style="2" customWidth="1"/>
    <col min="6" max="6" width="41.44140625" style="2" bestFit="1" customWidth="1"/>
    <col min="7" max="7" width="18.6640625" style="2" customWidth="1"/>
    <col min="8" max="8" width="38.5546875" style="2" customWidth="1"/>
    <col min="9" max="9" width="19.33203125" style="2" bestFit="1" customWidth="1"/>
    <col min="10" max="26" width="8.88671875" style="2" customWidth="1"/>
    <col min="27" max="16384" width="14.44140625" style="2"/>
  </cols>
  <sheetData>
    <row r="1" spans="1:22" ht="22.8" x14ac:dyDescent="0.3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3.4" x14ac:dyDescent="0.3">
      <c r="A2" s="38" t="s">
        <v>9</v>
      </c>
      <c r="B2" s="39"/>
      <c r="C2" s="39"/>
      <c r="D2" s="39"/>
      <c r="E2" s="39"/>
      <c r="F2" s="39"/>
      <c r="G2" s="39"/>
      <c r="H2" s="39"/>
    </row>
    <row r="3" spans="1:22" ht="81.599999999999994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22" ht="42" x14ac:dyDescent="0.3">
      <c r="A4" s="6" t="s">
        <v>102</v>
      </c>
      <c r="B4" s="7" t="s">
        <v>106</v>
      </c>
      <c r="C4" s="7" t="s">
        <v>100</v>
      </c>
      <c r="D4" s="7" t="s">
        <v>101</v>
      </c>
      <c r="E4" s="7" t="s">
        <v>101</v>
      </c>
      <c r="F4" s="30">
        <v>91104</v>
      </c>
      <c r="G4" s="23">
        <v>360</v>
      </c>
      <c r="H4" s="30">
        <v>43134.25</v>
      </c>
    </row>
    <row r="5" spans="1:22" x14ac:dyDescent="0.3">
      <c r="A5" s="6" t="s">
        <v>319</v>
      </c>
      <c r="B5" s="7" t="s">
        <v>316</v>
      </c>
      <c r="C5" s="7" t="s">
        <v>315</v>
      </c>
      <c r="D5" s="7" t="s">
        <v>304</v>
      </c>
      <c r="E5" s="7" t="s">
        <v>304</v>
      </c>
      <c r="F5" s="30">
        <v>198034</v>
      </c>
      <c r="G5" s="23">
        <v>30</v>
      </c>
      <c r="H5" s="30">
        <v>198034</v>
      </c>
    </row>
    <row r="6" spans="1:22" ht="42" x14ac:dyDescent="0.3">
      <c r="A6" s="6" t="s">
        <v>340</v>
      </c>
      <c r="B6" s="7" t="s">
        <v>99</v>
      </c>
      <c r="C6" s="7" t="s">
        <v>66</v>
      </c>
      <c r="D6" s="7" t="s">
        <v>97</v>
      </c>
      <c r="E6" s="7" t="s">
        <v>97</v>
      </c>
      <c r="F6" s="30">
        <v>134200</v>
      </c>
      <c r="G6" s="23">
        <v>120</v>
      </c>
      <c r="H6" s="30">
        <v>26840</v>
      </c>
    </row>
    <row r="7" spans="1:22" ht="42" x14ac:dyDescent="0.3">
      <c r="A7" s="16" t="s">
        <v>50</v>
      </c>
      <c r="B7" s="17" t="s">
        <v>46</v>
      </c>
      <c r="C7" s="17" t="s">
        <v>85</v>
      </c>
      <c r="D7" s="17" t="s">
        <v>48</v>
      </c>
      <c r="E7" s="17" t="s">
        <v>48</v>
      </c>
      <c r="F7" s="31">
        <f>53200</f>
        <v>53200</v>
      </c>
      <c r="G7" s="24">
        <v>60</v>
      </c>
      <c r="H7" s="31" t="s">
        <v>51</v>
      </c>
    </row>
    <row r="8" spans="1:22" x14ac:dyDescent="0.3">
      <c r="A8" s="16" t="s">
        <v>318</v>
      </c>
      <c r="B8" s="17" t="s">
        <v>317</v>
      </c>
      <c r="C8" s="17" t="s">
        <v>315</v>
      </c>
      <c r="D8" s="17" t="s">
        <v>304</v>
      </c>
      <c r="E8" s="17" t="s">
        <v>304</v>
      </c>
      <c r="F8" s="31">
        <v>95440</v>
      </c>
      <c r="G8" s="24">
        <v>30</v>
      </c>
      <c r="H8" s="31">
        <v>95440</v>
      </c>
    </row>
    <row r="9" spans="1:22" x14ac:dyDescent="0.3">
      <c r="A9" s="16" t="s">
        <v>52</v>
      </c>
      <c r="B9" s="17" t="s">
        <v>238</v>
      </c>
      <c r="C9" s="17" t="s">
        <v>202</v>
      </c>
      <c r="D9" s="17" t="s">
        <v>302</v>
      </c>
      <c r="E9" s="17" t="s">
        <v>302</v>
      </c>
      <c r="F9" s="31">
        <v>5435</v>
      </c>
      <c r="G9" s="24">
        <v>30</v>
      </c>
      <c r="H9" s="31">
        <v>3609</v>
      </c>
    </row>
    <row r="10" spans="1:22" x14ac:dyDescent="0.3">
      <c r="A10" s="16" t="s">
        <v>52</v>
      </c>
      <c r="B10" s="17" t="s">
        <v>224</v>
      </c>
      <c r="C10" s="17" t="s">
        <v>66</v>
      </c>
      <c r="D10" s="17" t="s">
        <v>302</v>
      </c>
      <c r="E10" s="17" t="s">
        <v>302</v>
      </c>
      <c r="F10" s="31">
        <v>5850</v>
      </c>
      <c r="G10" s="24">
        <v>30</v>
      </c>
      <c r="H10" s="31">
        <v>5419</v>
      </c>
    </row>
    <row r="11" spans="1:22" x14ac:dyDescent="0.3">
      <c r="A11" s="16" t="s">
        <v>52</v>
      </c>
      <c r="B11" s="17" t="s">
        <v>227</v>
      </c>
      <c r="C11" s="17" t="s">
        <v>66</v>
      </c>
      <c r="D11" s="17" t="s">
        <v>302</v>
      </c>
      <c r="E11" s="17" t="s">
        <v>302</v>
      </c>
      <c r="F11" s="31">
        <v>3625</v>
      </c>
      <c r="G11" s="24">
        <v>30</v>
      </c>
      <c r="H11" s="31">
        <v>5834</v>
      </c>
    </row>
    <row r="12" spans="1:22" ht="84" x14ac:dyDescent="0.3">
      <c r="A12" s="16" t="s">
        <v>111</v>
      </c>
      <c r="B12" s="17" t="s">
        <v>209</v>
      </c>
      <c r="C12" s="17" t="s">
        <v>112</v>
      </c>
      <c r="D12" s="17" t="s">
        <v>302</v>
      </c>
      <c r="E12" s="17" t="s">
        <v>302</v>
      </c>
      <c r="F12" s="31">
        <v>39990</v>
      </c>
      <c r="G12" s="24">
        <v>1095</v>
      </c>
      <c r="H12" s="37">
        <v>15158.5</v>
      </c>
    </row>
    <row r="13" spans="1:22" x14ac:dyDescent="0.3">
      <c r="A13" s="16" t="s">
        <v>124</v>
      </c>
      <c r="B13" s="17" t="s">
        <v>215</v>
      </c>
      <c r="C13" s="17" t="s">
        <v>66</v>
      </c>
      <c r="D13" s="17" t="s">
        <v>125</v>
      </c>
      <c r="E13" s="17" t="s">
        <v>125</v>
      </c>
      <c r="F13" s="31">
        <v>88700</v>
      </c>
      <c r="G13" s="24">
        <v>30</v>
      </c>
      <c r="H13" s="31">
        <v>88684</v>
      </c>
    </row>
    <row r="14" spans="1:22" ht="189" x14ac:dyDescent="0.3">
      <c r="A14" s="16" t="s">
        <v>80</v>
      </c>
      <c r="B14" s="17" t="s">
        <v>339</v>
      </c>
      <c r="C14" s="17" t="s">
        <v>86</v>
      </c>
      <c r="D14" s="17" t="s">
        <v>79</v>
      </c>
      <c r="E14" s="17" t="s">
        <v>78</v>
      </c>
      <c r="F14" s="31">
        <v>123500</v>
      </c>
      <c r="G14" s="24">
        <f>365*2</f>
        <v>730</v>
      </c>
      <c r="H14" s="31">
        <v>17995.830000000002</v>
      </c>
    </row>
    <row r="15" spans="1:22" x14ac:dyDescent="0.3">
      <c r="A15" s="16" t="s">
        <v>114</v>
      </c>
      <c r="B15" s="17" t="s">
        <v>210</v>
      </c>
      <c r="C15" s="17" t="s">
        <v>292</v>
      </c>
      <c r="D15" s="17" t="s">
        <v>115</v>
      </c>
      <c r="E15" s="17" t="s">
        <v>115</v>
      </c>
      <c r="F15" s="31">
        <v>86900</v>
      </c>
      <c r="G15" s="24">
        <v>30</v>
      </c>
      <c r="H15" s="31">
        <v>84996.89</v>
      </c>
    </row>
    <row r="16" spans="1:22" ht="42" x14ac:dyDescent="0.3">
      <c r="A16" s="16" t="s">
        <v>196</v>
      </c>
      <c r="B16" s="17" t="s">
        <v>233</v>
      </c>
      <c r="C16" s="17" t="s">
        <v>145</v>
      </c>
      <c r="D16" s="17" t="s">
        <v>266</v>
      </c>
      <c r="E16" s="17" t="s">
        <v>266</v>
      </c>
      <c r="F16" s="31">
        <v>56200</v>
      </c>
      <c r="G16" s="24"/>
      <c r="H16" s="31" t="s">
        <v>51</v>
      </c>
    </row>
    <row r="17" spans="1:27" x14ac:dyDescent="0.3">
      <c r="A17" s="6" t="s">
        <v>132</v>
      </c>
      <c r="B17" s="7" t="s">
        <v>219</v>
      </c>
      <c r="C17" s="7" t="s">
        <v>290</v>
      </c>
      <c r="D17" s="7" t="s">
        <v>133</v>
      </c>
      <c r="E17" s="7" t="s">
        <v>133</v>
      </c>
      <c r="F17" s="30">
        <v>715</v>
      </c>
      <c r="G17" s="23">
        <v>30</v>
      </c>
      <c r="H17" s="30">
        <v>715</v>
      </c>
    </row>
    <row r="18" spans="1:27" x14ac:dyDescent="0.3">
      <c r="A18" s="6" t="s">
        <v>19</v>
      </c>
      <c r="B18" s="7" t="s">
        <v>34</v>
      </c>
      <c r="C18" s="7" t="s">
        <v>84</v>
      </c>
      <c r="D18" s="7" t="s">
        <v>18</v>
      </c>
      <c r="E18" s="7" t="s">
        <v>18</v>
      </c>
      <c r="F18" s="30">
        <v>1983.02</v>
      </c>
      <c r="G18" s="23">
        <v>30</v>
      </c>
      <c r="H18" s="30">
        <v>1983.02</v>
      </c>
    </row>
    <row r="19" spans="1:27" ht="42" x14ac:dyDescent="0.3">
      <c r="A19" s="6" t="s">
        <v>139</v>
      </c>
      <c r="B19" s="7" t="s">
        <v>228</v>
      </c>
      <c r="C19" s="7" t="s">
        <v>287</v>
      </c>
      <c r="D19" s="7" t="s">
        <v>281</v>
      </c>
      <c r="E19" s="7" t="s">
        <v>281</v>
      </c>
      <c r="F19" s="30">
        <v>11700</v>
      </c>
      <c r="G19" s="23">
        <v>30</v>
      </c>
      <c r="H19" s="30">
        <v>11372.18</v>
      </c>
    </row>
    <row r="20" spans="1:27" ht="63" x14ac:dyDescent="0.3">
      <c r="A20" s="6" t="s">
        <v>67</v>
      </c>
      <c r="B20" s="7" t="s">
        <v>326</v>
      </c>
      <c r="C20" s="7" t="s">
        <v>66</v>
      </c>
      <c r="D20" s="7" t="s">
        <v>137</v>
      </c>
      <c r="E20" s="7" t="s">
        <v>137</v>
      </c>
      <c r="F20" s="30">
        <v>1490</v>
      </c>
      <c r="G20" s="23">
        <v>30</v>
      </c>
      <c r="H20" s="30">
        <v>1817.8</v>
      </c>
    </row>
    <row r="21" spans="1:27" ht="42" x14ac:dyDescent="0.3">
      <c r="A21" s="6" t="s">
        <v>62</v>
      </c>
      <c r="B21" s="7" t="s">
        <v>59</v>
      </c>
      <c r="C21" s="7" t="s">
        <v>85</v>
      </c>
      <c r="D21" s="7" t="s">
        <v>54</v>
      </c>
      <c r="E21" s="7" t="s">
        <v>54</v>
      </c>
      <c r="F21" s="30">
        <v>14195</v>
      </c>
      <c r="G21" s="23">
        <v>30</v>
      </c>
      <c r="H21" s="30">
        <v>17164.18</v>
      </c>
    </row>
    <row r="22" spans="1:27" ht="42" x14ac:dyDescent="0.3">
      <c r="A22" s="6" t="s">
        <v>312</v>
      </c>
      <c r="B22" s="7" t="s">
        <v>311</v>
      </c>
      <c r="C22" s="7" t="s">
        <v>287</v>
      </c>
      <c r="D22" s="7" t="s">
        <v>301</v>
      </c>
      <c r="E22" s="7" t="s">
        <v>301</v>
      </c>
      <c r="F22" s="30">
        <v>10850</v>
      </c>
      <c r="G22" s="23">
        <v>30</v>
      </c>
      <c r="H22" s="30">
        <v>10850</v>
      </c>
    </row>
    <row r="23" spans="1:27" x14ac:dyDescent="0.3">
      <c r="A23" s="6" t="s">
        <v>41</v>
      </c>
      <c r="B23" s="7" t="s">
        <v>220</v>
      </c>
      <c r="C23" s="7" t="s">
        <v>290</v>
      </c>
      <c r="D23" s="7" t="s">
        <v>135</v>
      </c>
      <c r="E23" s="7" t="s">
        <v>135</v>
      </c>
      <c r="F23" s="30">
        <v>3818</v>
      </c>
      <c r="G23" s="23">
        <v>30</v>
      </c>
      <c r="H23" s="30">
        <v>3442.46</v>
      </c>
    </row>
    <row r="24" spans="1:27" x14ac:dyDescent="0.3">
      <c r="A24" s="6" t="s">
        <v>41</v>
      </c>
      <c r="B24" s="7" t="s">
        <v>33</v>
      </c>
      <c r="C24" s="7" t="s">
        <v>84</v>
      </c>
      <c r="D24" s="7" t="s">
        <v>27</v>
      </c>
      <c r="E24" s="7" t="s">
        <v>27</v>
      </c>
      <c r="F24" s="30">
        <v>3818</v>
      </c>
      <c r="G24" s="23">
        <v>30</v>
      </c>
      <c r="H24" s="41">
        <v>5123.76</v>
      </c>
    </row>
    <row r="25" spans="1:27" ht="42" x14ac:dyDescent="0.3">
      <c r="A25" s="6" t="s">
        <v>140</v>
      </c>
      <c r="B25" s="7" t="s">
        <v>229</v>
      </c>
      <c r="C25" s="7" t="s">
        <v>66</v>
      </c>
      <c r="D25" s="7" t="s">
        <v>141</v>
      </c>
      <c r="E25" s="7" t="s">
        <v>141</v>
      </c>
      <c r="F25" s="30">
        <v>524</v>
      </c>
      <c r="G25" s="23">
        <v>30</v>
      </c>
      <c r="H25" s="30">
        <v>524</v>
      </c>
    </row>
    <row r="26" spans="1:27" ht="77.25" customHeight="1" x14ac:dyDescent="0.3">
      <c r="A26" s="6" t="s">
        <v>64</v>
      </c>
      <c r="B26" s="7" t="s">
        <v>47</v>
      </c>
      <c r="C26" s="7" t="s">
        <v>85</v>
      </c>
      <c r="D26" s="7" t="s">
        <v>49</v>
      </c>
      <c r="E26" s="7" t="s">
        <v>49</v>
      </c>
      <c r="F26" s="30">
        <f>37828.97</f>
        <v>37828.97</v>
      </c>
      <c r="G26" s="23">
        <v>60</v>
      </c>
      <c r="H26" s="30">
        <f>(37828.97+725)*1.22</f>
        <v>47035.843399999998</v>
      </c>
    </row>
    <row r="27" spans="1:27" ht="59.25" customHeight="1" x14ac:dyDescent="0.3">
      <c r="A27" s="6" t="s">
        <v>172</v>
      </c>
      <c r="B27" s="7" t="s">
        <v>253</v>
      </c>
      <c r="C27" s="7" t="s">
        <v>287</v>
      </c>
      <c r="D27" s="7" t="s">
        <v>173</v>
      </c>
      <c r="E27" s="7" t="s">
        <v>173</v>
      </c>
      <c r="F27" s="30">
        <v>11495</v>
      </c>
      <c r="G27" s="23">
        <v>30</v>
      </c>
      <c r="H27" s="30">
        <v>11495</v>
      </c>
    </row>
    <row r="28" spans="1:27" s="8" customFormat="1" ht="42" x14ac:dyDescent="0.3">
      <c r="A28" s="6" t="s">
        <v>186</v>
      </c>
      <c r="B28" s="7" t="s">
        <v>284</v>
      </c>
      <c r="C28" s="7" t="s">
        <v>287</v>
      </c>
      <c r="D28" s="7" t="s">
        <v>268</v>
      </c>
      <c r="E28" s="7" t="s">
        <v>268</v>
      </c>
      <c r="F28" s="30">
        <v>24400</v>
      </c>
      <c r="G28" s="23">
        <v>30</v>
      </c>
      <c r="H28" s="30">
        <v>28548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8" customFormat="1" x14ac:dyDescent="0.3">
      <c r="A29" s="6" t="s">
        <v>207</v>
      </c>
      <c r="B29" s="7" t="s">
        <v>240</v>
      </c>
      <c r="C29" s="7" t="s">
        <v>109</v>
      </c>
      <c r="D29" s="7" t="s">
        <v>327</v>
      </c>
      <c r="E29" s="7" t="s">
        <v>327</v>
      </c>
      <c r="F29" s="30">
        <v>2688</v>
      </c>
      <c r="G29" s="23">
        <v>30</v>
      </c>
      <c r="H29" s="30">
        <v>3279.36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8" customFormat="1" x14ac:dyDescent="0.3">
      <c r="A30" s="6" t="s">
        <v>309</v>
      </c>
      <c r="B30" s="7" t="s">
        <v>310</v>
      </c>
      <c r="C30" s="7" t="s">
        <v>130</v>
      </c>
      <c r="D30" s="7" t="s">
        <v>298</v>
      </c>
      <c r="E30" s="7" t="s">
        <v>298</v>
      </c>
      <c r="F30" s="30"/>
      <c r="G30" s="23"/>
      <c r="H30" s="30">
        <v>1570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8" customFormat="1" x14ac:dyDescent="0.3">
      <c r="A31" s="6" t="s">
        <v>166</v>
      </c>
      <c r="B31" s="7" t="s">
        <v>167</v>
      </c>
      <c r="C31" s="7" t="s">
        <v>145</v>
      </c>
      <c r="D31" s="7" t="s">
        <v>159</v>
      </c>
      <c r="E31" s="7" t="s">
        <v>159</v>
      </c>
      <c r="F31" s="30">
        <v>1461.23</v>
      </c>
      <c r="G31" s="23">
        <v>30</v>
      </c>
      <c r="H31" s="30">
        <v>1248.74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8" customFormat="1" x14ac:dyDescent="0.3">
      <c r="A32" s="6" t="s">
        <v>70</v>
      </c>
      <c r="B32" s="7" t="s">
        <v>69</v>
      </c>
      <c r="C32" s="7" t="s">
        <v>66</v>
      </c>
      <c r="D32" s="7" t="s">
        <v>68</v>
      </c>
      <c r="E32" s="7" t="s">
        <v>68</v>
      </c>
      <c r="F32" s="30">
        <v>900</v>
      </c>
      <c r="G32" s="23">
        <v>30</v>
      </c>
      <c r="H32" s="30">
        <v>900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8" customFormat="1" x14ac:dyDescent="0.3">
      <c r="A33" s="6" t="s">
        <v>206</v>
      </c>
      <c r="B33" s="7" t="s">
        <v>239</v>
      </c>
      <c r="C33" s="7" t="s">
        <v>286</v>
      </c>
      <c r="D33" s="7" t="s">
        <v>262</v>
      </c>
      <c r="E33" s="7" t="s">
        <v>299</v>
      </c>
      <c r="F33" s="30">
        <v>3571.2</v>
      </c>
      <c r="G33" s="23"/>
      <c r="H33" s="30">
        <v>3571.2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8" customFormat="1" ht="42" x14ac:dyDescent="0.3">
      <c r="A34" s="6" t="s">
        <v>313</v>
      </c>
      <c r="B34" s="7" t="s">
        <v>308</v>
      </c>
      <c r="C34" s="7" t="s">
        <v>66</v>
      </c>
      <c r="D34" s="7" t="s">
        <v>307</v>
      </c>
      <c r="E34" s="7" t="s">
        <v>307</v>
      </c>
      <c r="F34" s="30">
        <v>2934</v>
      </c>
      <c r="G34" s="23">
        <v>30</v>
      </c>
      <c r="H34" s="30">
        <v>2934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8" customFormat="1" x14ac:dyDescent="0.3">
      <c r="A35" s="6" t="s">
        <v>189</v>
      </c>
      <c r="B35" s="7" t="s">
        <v>234</v>
      </c>
      <c r="C35" s="7" t="s">
        <v>134</v>
      </c>
      <c r="D35" s="7" t="s">
        <v>190</v>
      </c>
      <c r="E35" s="7" t="s">
        <v>190</v>
      </c>
      <c r="F35" s="30">
        <v>1179.8599999999999</v>
      </c>
      <c r="G35" s="23">
        <v>30</v>
      </c>
      <c r="H35" s="30">
        <v>1439.43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8" customFormat="1" ht="42" x14ac:dyDescent="0.3">
      <c r="A36" s="6" t="s">
        <v>93</v>
      </c>
      <c r="B36" s="7" t="s">
        <v>92</v>
      </c>
      <c r="C36" s="7" t="s">
        <v>66</v>
      </c>
      <c r="D36" s="7" t="s">
        <v>83</v>
      </c>
      <c r="E36" s="7" t="s">
        <v>83</v>
      </c>
      <c r="F36" s="30">
        <v>4796.59</v>
      </c>
      <c r="G36" s="23">
        <v>30</v>
      </c>
      <c r="H36" s="30">
        <v>4796.59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8" customFormat="1" x14ac:dyDescent="0.3">
      <c r="A37" s="6" t="s">
        <v>12</v>
      </c>
      <c r="B37" s="7" t="s">
        <v>10</v>
      </c>
      <c r="C37" s="7" t="s">
        <v>84</v>
      </c>
      <c r="D37" s="7" t="s">
        <v>11</v>
      </c>
      <c r="E37" s="7" t="s">
        <v>11</v>
      </c>
      <c r="F37" s="30">
        <v>8742.52</v>
      </c>
      <c r="G37" s="23">
        <v>30</v>
      </c>
      <c r="H37" s="30">
        <v>7150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8" customFormat="1" x14ac:dyDescent="0.3">
      <c r="A38" s="6" t="s">
        <v>192</v>
      </c>
      <c r="B38" s="7" t="s">
        <v>241</v>
      </c>
      <c r="C38" s="7" t="s">
        <v>134</v>
      </c>
      <c r="D38" s="7" t="s">
        <v>265</v>
      </c>
      <c r="E38" s="7" t="s">
        <v>265</v>
      </c>
      <c r="F38" s="30">
        <v>500</v>
      </c>
      <c r="G38" s="23">
        <v>30</v>
      </c>
      <c r="H38" s="30">
        <v>500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8" customFormat="1" x14ac:dyDescent="0.3">
      <c r="A39" s="6" t="s">
        <v>193</v>
      </c>
      <c r="B39" s="7" t="s">
        <v>232</v>
      </c>
      <c r="C39" s="7" t="s">
        <v>134</v>
      </c>
      <c r="D39" s="7" t="s">
        <v>194</v>
      </c>
      <c r="E39" s="7" t="s">
        <v>194</v>
      </c>
      <c r="F39" s="30">
        <v>2659</v>
      </c>
      <c r="G39" s="23"/>
      <c r="H39" s="30">
        <v>2659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8" customFormat="1" ht="63" x14ac:dyDescent="0.3">
      <c r="A40" s="6" t="s">
        <v>94</v>
      </c>
      <c r="B40" s="7" t="s">
        <v>95</v>
      </c>
      <c r="C40" s="7" t="s">
        <v>86</v>
      </c>
      <c r="D40" s="7" t="s">
        <v>96</v>
      </c>
      <c r="E40" s="7" t="s">
        <v>98</v>
      </c>
      <c r="F40" s="30">
        <v>2473.7800000000002</v>
      </c>
      <c r="G40" s="23">
        <v>30</v>
      </c>
      <c r="H40" s="30">
        <v>2249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8" customFormat="1" ht="42" x14ac:dyDescent="0.3">
      <c r="A41" s="6" t="s">
        <v>144</v>
      </c>
      <c r="B41" s="7" t="s">
        <v>259</v>
      </c>
      <c r="C41" s="7" t="s">
        <v>145</v>
      </c>
      <c r="D41" s="7" t="s">
        <v>146</v>
      </c>
      <c r="E41" s="7" t="s">
        <v>146</v>
      </c>
      <c r="F41" s="30">
        <v>3600</v>
      </c>
      <c r="G41" s="23">
        <v>30</v>
      </c>
      <c r="H41" s="30">
        <v>3600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8" customFormat="1" x14ac:dyDescent="0.3">
      <c r="A42" s="6" t="s">
        <v>195</v>
      </c>
      <c r="B42" s="7" t="s">
        <v>232</v>
      </c>
      <c r="C42" s="7" t="s">
        <v>134</v>
      </c>
      <c r="D42" s="7" t="s">
        <v>194</v>
      </c>
      <c r="E42" s="7" t="s">
        <v>194</v>
      </c>
      <c r="F42" s="30">
        <v>1740</v>
      </c>
      <c r="G42" s="23"/>
      <c r="H42" s="30">
        <v>1740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8" customFormat="1" x14ac:dyDescent="0.3">
      <c r="A43" s="6" t="s">
        <v>325</v>
      </c>
      <c r="B43" s="7" t="s">
        <v>255</v>
      </c>
      <c r="C43" s="7" t="s">
        <v>150</v>
      </c>
      <c r="D43" s="7" t="s">
        <v>324</v>
      </c>
      <c r="E43" s="7" t="s">
        <v>154</v>
      </c>
      <c r="F43" s="30">
        <v>2404.33</v>
      </c>
      <c r="G43" s="23">
        <v>30</v>
      </c>
      <c r="H43" s="30">
        <v>2404.33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8" customFormat="1" ht="42" x14ac:dyDescent="0.3">
      <c r="A44" s="6" t="s">
        <v>199</v>
      </c>
      <c r="B44" s="7" t="s">
        <v>236</v>
      </c>
      <c r="C44" s="7" t="s">
        <v>85</v>
      </c>
      <c r="D44" s="7" t="s">
        <v>200</v>
      </c>
      <c r="E44" s="7" t="s">
        <v>200</v>
      </c>
      <c r="F44" s="30">
        <v>1424.47</v>
      </c>
      <c r="G44" s="23"/>
      <c r="H44" s="30">
        <v>1424.47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7" s="8" customFormat="1" ht="84" x14ac:dyDescent="0.3">
      <c r="A45" s="6" t="s">
        <v>88</v>
      </c>
      <c r="B45" s="7" t="s">
        <v>89</v>
      </c>
      <c r="C45" s="7" t="s">
        <v>66</v>
      </c>
      <c r="D45" s="7" t="s">
        <v>81</v>
      </c>
      <c r="E45" s="7" t="s">
        <v>81</v>
      </c>
      <c r="F45" s="30">
        <v>39480</v>
      </c>
      <c r="G45" s="23">
        <v>30</v>
      </c>
      <c r="H45" s="30">
        <v>39480</v>
      </c>
    </row>
    <row r="46" spans="1:27" s="8" customFormat="1" x14ac:dyDescent="0.3">
      <c r="A46" s="6" t="s">
        <v>197</v>
      </c>
      <c r="B46" s="7" t="s">
        <v>234</v>
      </c>
      <c r="C46" s="7" t="s">
        <v>134</v>
      </c>
      <c r="D46" s="7" t="s">
        <v>267</v>
      </c>
      <c r="E46" s="7" t="s">
        <v>267</v>
      </c>
      <c r="F46" s="32">
        <v>4854</v>
      </c>
      <c r="G46" s="25">
        <v>30</v>
      </c>
      <c r="H46" s="32">
        <v>5921.88</v>
      </c>
    </row>
    <row r="47" spans="1:27" s="8" customFormat="1" ht="42" x14ac:dyDescent="0.3">
      <c r="A47" s="6" t="s">
        <v>120</v>
      </c>
      <c r="B47" s="7" t="s">
        <v>213</v>
      </c>
      <c r="C47" s="7" t="s">
        <v>287</v>
      </c>
      <c r="D47" s="7" t="s">
        <v>121</v>
      </c>
      <c r="E47" s="14" t="s">
        <v>121</v>
      </c>
      <c r="F47" s="33">
        <v>725</v>
      </c>
      <c r="G47" s="26">
        <v>30</v>
      </c>
      <c r="H47" s="33">
        <v>725</v>
      </c>
    </row>
    <row r="48" spans="1:27" s="8" customFormat="1" ht="42" x14ac:dyDescent="0.3">
      <c r="A48" s="6" t="s">
        <v>126</v>
      </c>
      <c r="B48" s="7" t="s">
        <v>216</v>
      </c>
      <c r="C48" s="7" t="s">
        <v>287</v>
      </c>
      <c r="D48" s="7" t="s">
        <v>127</v>
      </c>
      <c r="E48" s="7" t="s">
        <v>127</v>
      </c>
      <c r="F48" s="34">
        <v>1372</v>
      </c>
      <c r="G48" s="27">
        <v>30</v>
      </c>
      <c r="H48" s="34">
        <v>966.02</v>
      </c>
    </row>
    <row r="49" spans="1:22" s="8" customFormat="1" ht="42" x14ac:dyDescent="0.3">
      <c r="A49" s="6" t="s">
        <v>178</v>
      </c>
      <c r="B49" s="7" t="s">
        <v>248</v>
      </c>
      <c r="C49" s="7" t="s">
        <v>145</v>
      </c>
      <c r="D49" s="7" t="s">
        <v>274</v>
      </c>
      <c r="E49" s="7" t="s">
        <v>274</v>
      </c>
      <c r="F49" s="30">
        <v>620</v>
      </c>
      <c r="G49" s="23"/>
      <c r="H49" s="30">
        <v>650</v>
      </c>
    </row>
    <row r="50" spans="1:22" s="8" customFormat="1" ht="42" x14ac:dyDescent="0.3">
      <c r="A50" s="6" t="s">
        <v>104</v>
      </c>
      <c r="B50" s="7" t="s">
        <v>103</v>
      </c>
      <c r="C50" s="7" t="s">
        <v>289</v>
      </c>
      <c r="D50" s="7" t="s">
        <v>105</v>
      </c>
      <c r="E50" s="7" t="s">
        <v>105</v>
      </c>
      <c r="F50" s="30">
        <v>4900</v>
      </c>
      <c r="G50" s="23">
        <v>30</v>
      </c>
      <c r="H50" s="30">
        <v>4900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8" customFormat="1" ht="42" x14ac:dyDescent="0.3">
      <c r="A51" s="16" t="s">
        <v>171</v>
      </c>
      <c r="B51" s="17" t="s">
        <v>249</v>
      </c>
      <c r="C51" s="17" t="s">
        <v>287</v>
      </c>
      <c r="D51" s="17" t="s">
        <v>278</v>
      </c>
      <c r="E51" s="17" t="s">
        <v>278</v>
      </c>
      <c r="F51" s="31">
        <v>4560</v>
      </c>
      <c r="G51" s="24">
        <v>30</v>
      </c>
      <c r="H51" s="31" t="s">
        <v>51</v>
      </c>
    </row>
    <row r="52" spans="1:22" s="8" customFormat="1" x14ac:dyDescent="0.3">
      <c r="A52" s="7" t="s">
        <v>336</v>
      </c>
      <c r="B52" s="15" t="s">
        <v>335</v>
      </c>
      <c r="C52" s="15" t="s">
        <v>290</v>
      </c>
      <c r="D52" s="15" t="s">
        <v>334</v>
      </c>
      <c r="E52" s="15" t="s">
        <v>334</v>
      </c>
      <c r="F52" s="30">
        <v>370</v>
      </c>
      <c r="G52" s="23">
        <v>3</v>
      </c>
      <c r="H52" s="30">
        <v>370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8" customFormat="1" ht="42" x14ac:dyDescent="0.3">
      <c r="A53" s="6" t="s">
        <v>338</v>
      </c>
      <c r="B53" s="7" t="s">
        <v>258</v>
      </c>
      <c r="C53" s="7" t="s">
        <v>287</v>
      </c>
      <c r="D53" s="7" t="s">
        <v>143</v>
      </c>
      <c r="E53" s="7" t="s">
        <v>143</v>
      </c>
      <c r="F53" s="30">
        <v>8196.7199999999993</v>
      </c>
      <c r="G53" s="23">
        <v>30</v>
      </c>
      <c r="H53" s="30">
        <v>10000</v>
      </c>
    </row>
    <row r="54" spans="1:22" s="8" customFormat="1" ht="42" x14ac:dyDescent="0.3">
      <c r="A54" s="6" t="s">
        <v>42</v>
      </c>
      <c r="B54" s="7" t="s">
        <v>222</v>
      </c>
      <c r="C54" s="7" t="s">
        <v>84</v>
      </c>
      <c r="D54" s="7" t="s">
        <v>29</v>
      </c>
      <c r="E54" s="7" t="s">
        <v>29</v>
      </c>
      <c r="F54" s="30">
        <v>8952.57</v>
      </c>
      <c r="G54" s="23">
        <v>30</v>
      </c>
      <c r="H54" s="30">
        <v>8936.57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8" customFormat="1" ht="42" x14ac:dyDescent="0.3">
      <c r="A55" s="7" t="s">
        <v>333</v>
      </c>
      <c r="B55" s="15" t="s">
        <v>332</v>
      </c>
      <c r="C55" s="7" t="s">
        <v>287</v>
      </c>
      <c r="D55" s="15" t="s">
        <v>331</v>
      </c>
      <c r="E55" s="15" t="s">
        <v>331</v>
      </c>
      <c r="F55" s="30">
        <v>1700</v>
      </c>
      <c r="G55" s="23">
        <v>30</v>
      </c>
      <c r="H55" s="30">
        <v>1700</v>
      </c>
    </row>
    <row r="56" spans="1:22" s="8" customFormat="1" x14ac:dyDescent="0.3">
      <c r="A56" s="6" t="s">
        <v>142</v>
      </c>
      <c r="B56" s="7" t="s">
        <v>231</v>
      </c>
      <c r="C56" s="7" t="s">
        <v>291</v>
      </c>
      <c r="D56" s="7" t="s">
        <v>297</v>
      </c>
      <c r="E56" s="7" t="s">
        <v>297</v>
      </c>
      <c r="F56" s="30">
        <v>24590.16</v>
      </c>
      <c r="G56" s="23">
        <v>180</v>
      </c>
      <c r="H56" s="30">
        <v>7334</v>
      </c>
    </row>
    <row r="57" spans="1:22" s="8" customFormat="1" ht="42" x14ac:dyDescent="0.3">
      <c r="A57" s="6" t="s">
        <v>323</v>
      </c>
      <c r="B57" s="7" t="s">
        <v>234</v>
      </c>
      <c r="C57" s="7" t="s">
        <v>84</v>
      </c>
      <c r="D57" s="7" t="s">
        <v>300</v>
      </c>
      <c r="E57" s="7" t="s">
        <v>300</v>
      </c>
      <c r="F57" s="30">
        <v>2340.34</v>
      </c>
      <c r="G57" s="23">
        <v>30</v>
      </c>
      <c r="H57" s="30">
        <v>2340.34</v>
      </c>
    </row>
    <row r="58" spans="1:22" s="8" customFormat="1" x14ac:dyDescent="0.3">
      <c r="A58" s="6" t="s">
        <v>44</v>
      </c>
      <c r="B58" s="7" t="s">
        <v>36</v>
      </c>
      <c r="C58" s="7" t="s">
        <v>84</v>
      </c>
      <c r="D58" s="7" t="s">
        <v>30</v>
      </c>
      <c r="E58" s="7" t="s">
        <v>30</v>
      </c>
      <c r="F58" s="30">
        <v>6153.68</v>
      </c>
      <c r="G58" s="23">
        <v>30</v>
      </c>
      <c r="H58" s="30">
        <v>6153.68</v>
      </c>
    </row>
    <row r="59" spans="1:22" s="8" customFormat="1" ht="42" x14ac:dyDescent="0.3">
      <c r="A59" s="6" t="s">
        <v>149</v>
      </c>
      <c r="B59" s="7" t="s">
        <v>296</v>
      </c>
      <c r="C59" s="7" t="s">
        <v>287</v>
      </c>
      <c r="D59" s="7" t="s">
        <v>295</v>
      </c>
      <c r="E59" s="7" t="s">
        <v>295</v>
      </c>
      <c r="F59" s="30">
        <v>10000</v>
      </c>
      <c r="G59" s="23">
        <v>30</v>
      </c>
      <c r="H59" s="30">
        <v>10000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8" customFormat="1" x14ac:dyDescent="0.3">
      <c r="A60" s="6" t="s">
        <v>149</v>
      </c>
      <c r="B60" s="7" t="s">
        <v>251</v>
      </c>
      <c r="C60" s="7" t="s">
        <v>145</v>
      </c>
      <c r="D60" s="7" t="s">
        <v>295</v>
      </c>
      <c r="E60" s="7" t="s">
        <v>295</v>
      </c>
      <c r="F60" s="30">
        <v>48678</v>
      </c>
      <c r="G60" s="23"/>
      <c r="H60" s="30">
        <v>48678</v>
      </c>
    </row>
    <row r="61" spans="1:22" s="8" customFormat="1" x14ac:dyDescent="0.3">
      <c r="A61" s="6" t="s">
        <v>184</v>
      </c>
      <c r="B61" s="7" t="s">
        <v>242</v>
      </c>
      <c r="C61" s="7" t="s">
        <v>145</v>
      </c>
      <c r="D61" s="7" t="s">
        <v>185</v>
      </c>
      <c r="E61" s="7" t="s">
        <v>185</v>
      </c>
      <c r="F61" s="30">
        <v>1312.25</v>
      </c>
      <c r="G61" s="23">
        <v>30</v>
      </c>
      <c r="H61" s="30">
        <v>1279.4100000000001</v>
      </c>
    </row>
    <row r="62" spans="1:22" s="8" customFormat="1" x14ac:dyDescent="0.3">
      <c r="A62" s="6" t="s">
        <v>175</v>
      </c>
      <c r="B62" s="7" t="s">
        <v>176</v>
      </c>
      <c r="C62" s="7" t="s">
        <v>134</v>
      </c>
      <c r="D62" s="7" t="s">
        <v>276</v>
      </c>
      <c r="E62" s="7" t="s">
        <v>276</v>
      </c>
      <c r="F62" s="30">
        <v>2730</v>
      </c>
      <c r="G62" s="23">
        <v>30</v>
      </c>
      <c r="H62" s="30">
        <v>3330.6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8" customFormat="1" ht="42" x14ac:dyDescent="0.3">
      <c r="A63" s="6" t="s">
        <v>65</v>
      </c>
      <c r="B63" s="7" t="s">
        <v>57</v>
      </c>
      <c r="C63" s="7" t="s">
        <v>85</v>
      </c>
      <c r="D63" s="7" t="s">
        <v>56</v>
      </c>
      <c r="E63" s="7" t="s">
        <v>56</v>
      </c>
      <c r="F63" s="30">
        <v>2300</v>
      </c>
      <c r="G63" s="23">
        <v>30</v>
      </c>
      <c r="H63" s="30">
        <v>2303.33</v>
      </c>
    </row>
    <row r="64" spans="1:22" s="8" customFormat="1" x14ac:dyDescent="0.3">
      <c r="A64" s="6" t="s">
        <v>183</v>
      </c>
      <c r="B64" s="7" t="s">
        <v>243</v>
      </c>
      <c r="C64" s="7" t="s">
        <v>145</v>
      </c>
      <c r="D64" s="7" t="s">
        <v>269</v>
      </c>
      <c r="E64" s="7" t="s">
        <v>269</v>
      </c>
      <c r="F64" s="30">
        <v>464.75</v>
      </c>
      <c r="G64" s="23">
        <v>30</v>
      </c>
      <c r="H64" s="30">
        <v>324.12</v>
      </c>
    </row>
    <row r="65" spans="1:22" s="8" customFormat="1" x14ac:dyDescent="0.3">
      <c r="A65" s="6" t="s">
        <v>156</v>
      </c>
      <c r="B65" s="7" t="s">
        <v>255</v>
      </c>
      <c r="C65" s="7" t="s">
        <v>145</v>
      </c>
      <c r="D65" s="7" t="s">
        <v>157</v>
      </c>
      <c r="E65" s="7" t="s">
        <v>157</v>
      </c>
      <c r="F65" s="30">
        <v>1967.21</v>
      </c>
      <c r="G65" s="23">
        <v>30</v>
      </c>
      <c r="H65" s="30">
        <v>1967.21</v>
      </c>
    </row>
    <row r="66" spans="1:22" s="8" customFormat="1" ht="42" x14ac:dyDescent="0.3">
      <c r="A66" s="16" t="s">
        <v>330</v>
      </c>
      <c r="B66" s="17" t="s">
        <v>230</v>
      </c>
      <c r="C66" s="17" t="s">
        <v>287</v>
      </c>
      <c r="D66" s="17" t="s">
        <v>283</v>
      </c>
      <c r="E66" s="17" t="s">
        <v>283</v>
      </c>
      <c r="F66" s="31">
        <v>5600</v>
      </c>
      <c r="G66" s="24">
        <v>30</v>
      </c>
      <c r="H66" s="31" t="s">
        <v>51</v>
      </c>
    </row>
    <row r="67" spans="1:22" s="8" customFormat="1" x14ac:dyDescent="0.3">
      <c r="A67" s="6" t="s">
        <v>74</v>
      </c>
      <c r="B67" s="7" t="s">
        <v>226</v>
      </c>
      <c r="C67" s="7" t="s">
        <v>66</v>
      </c>
      <c r="D67" s="7" t="s">
        <v>282</v>
      </c>
      <c r="E67" s="7" t="s">
        <v>282</v>
      </c>
      <c r="F67" s="30">
        <v>900</v>
      </c>
      <c r="G67" s="23">
        <v>30</v>
      </c>
      <c r="H67" s="30">
        <v>900</v>
      </c>
    </row>
    <row r="68" spans="1:22" s="8" customFormat="1" x14ac:dyDescent="0.3">
      <c r="A68" s="6" t="s">
        <v>74</v>
      </c>
      <c r="B68" s="7" t="s">
        <v>73</v>
      </c>
      <c r="C68" s="7" t="s">
        <v>66</v>
      </c>
      <c r="D68" s="7" t="s">
        <v>72</v>
      </c>
      <c r="E68" s="7" t="s">
        <v>72</v>
      </c>
      <c r="F68" s="30">
        <v>900</v>
      </c>
      <c r="G68" s="23">
        <v>30</v>
      </c>
      <c r="H68" s="30">
        <v>1098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s="8" customFormat="1" x14ac:dyDescent="0.3">
      <c r="A69" s="6" t="s">
        <v>182</v>
      </c>
      <c r="B69" s="7" t="s">
        <v>244</v>
      </c>
      <c r="C69" s="7" t="s">
        <v>145</v>
      </c>
      <c r="D69" s="7" t="s">
        <v>270</v>
      </c>
      <c r="E69" s="7" t="s">
        <v>270</v>
      </c>
      <c r="F69" s="30">
        <v>269.3</v>
      </c>
      <c r="G69" s="23">
        <v>30</v>
      </c>
      <c r="H69" s="30">
        <v>193.96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s="8" customFormat="1" x14ac:dyDescent="0.3">
      <c r="A70" s="6" t="s">
        <v>26</v>
      </c>
      <c r="B70" s="7" t="s">
        <v>39</v>
      </c>
      <c r="C70" s="7" t="s">
        <v>84</v>
      </c>
      <c r="D70" s="7" t="s">
        <v>25</v>
      </c>
      <c r="E70" s="7" t="s">
        <v>25</v>
      </c>
      <c r="F70" s="30">
        <v>1323.7</v>
      </c>
      <c r="G70" s="23">
        <v>30</v>
      </c>
      <c r="H70" s="30">
        <v>1085</v>
      </c>
    </row>
    <row r="71" spans="1:22" s="8" customFormat="1" x14ac:dyDescent="0.3">
      <c r="A71" s="6" t="s">
        <v>17</v>
      </c>
      <c r="B71" s="7" t="s">
        <v>16</v>
      </c>
      <c r="C71" s="7" t="s">
        <v>84</v>
      </c>
      <c r="D71" s="7" t="s">
        <v>15</v>
      </c>
      <c r="E71" s="7" t="s">
        <v>15</v>
      </c>
      <c r="F71" s="30">
        <v>1303.6400000000001</v>
      </c>
      <c r="G71" s="23">
        <v>30</v>
      </c>
      <c r="H71" s="30">
        <v>1303.6400000000001</v>
      </c>
    </row>
    <row r="72" spans="1:22" s="8" customFormat="1" ht="42" x14ac:dyDescent="0.3">
      <c r="A72" s="6" t="s">
        <v>187</v>
      </c>
      <c r="B72" s="7" t="s">
        <v>234</v>
      </c>
      <c r="C72" s="7" t="s">
        <v>134</v>
      </c>
      <c r="D72" s="7" t="s">
        <v>188</v>
      </c>
      <c r="E72" s="7" t="s">
        <v>188</v>
      </c>
      <c r="F72" s="30">
        <v>3949.5</v>
      </c>
      <c r="G72" s="23">
        <v>30</v>
      </c>
      <c r="H72" s="30">
        <v>4734.3100000000004</v>
      </c>
    </row>
    <row r="73" spans="1:22" s="8" customFormat="1" x14ac:dyDescent="0.3">
      <c r="A73" s="6" t="s">
        <v>14</v>
      </c>
      <c r="B73" s="7" t="s">
        <v>32</v>
      </c>
      <c r="C73" s="7" t="s">
        <v>84</v>
      </c>
      <c r="D73" s="7" t="s">
        <v>13</v>
      </c>
      <c r="E73" s="7" t="s">
        <v>13</v>
      </c>
      <c r="F73" s="30">
        <v>3850</v>
      </c>
      <c r="G73" s="23">
        <v>30</v>
      </c>
      <c r="H73" s="30">
        <v>3834</v>
      </c>
    </row>
    <row r="74" spans="1:22" s="8" customFormat="1" x14ac:dyDescent="0.3">
      <c r="A74" s="6" t="s">
        <v>153</v>
      </c>
      <c r="B74" s="7" t="s">
        <v>255</v>
      </c>
      <c r="C74" s="7" t="s">
        <v>150</v>
      </c>
      <c r="D74" s="7" t="s">
        <v>324</v>
      </c>
      <c r="E74" s="7" t="s">
        <v>154</v>
      </c>
      <c r="F74" s="30">
        <v>2407.9499999999998</v>
      </c>
      <c r="G74" s="23">
        <v>30</v>
      </c>
      <c r="H74" s="30">
        <v>2407.9499999999998</v>
      </c>
    </row>
    <row r="75" spans="1:22" s="8" customFormat="1" x14ac:dyDescent="0.3">
      <c r="A75" s="6" t="s">
        <v>165</v>
      </c>
      <c r="B75" s="7" t="s">
        <v>255</v>
      </c>
      <c r="C75" s="7" t="s">
        <v>145</v>
      </c>
      <c r="D75" s="7" t="s">
        <v>280</v>
      </c>
      <c r="E75" s="7" t="s">
        <v>280</v>
      </c>
      <c r="F75" s="30">
        <v>2200</v>
      </c>
      <c r="G75" s="23">
        <v>30</v>
      </c>
      <c r="H75" s="30">
        <v>1995.78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s="8" customFormat="1" x14ac:dyDescent="0.3">
      <c r="A76" s="6" t="s">
        <v>116</v>
      </c>
      <c r="B76" s="7" t="s">
        <v>211</v>
      </c>
      <c r="C76" s="7" t="s">
        <v>290</v>
      </c>
      <c r="D76" s="7" t="s">
        <v>117</v>
      </c>
      <c r="E76" s="7" t="s">
        <v>117</v>
      </c>
      <c r="F76" s="30">
        <v>32219</v>
      </c>
      <c r="G76" s="23">
        <v>30</v>
      </c>
      <c r="H76" s="30">
        <v>32219</v>
      </c>
    </row>
    <row r="77" spans="1:22" s="8" customFormat="1" x14ac:dyDescent="0.3">
      <c r="A77" s="6" t="s">
        <v>191</v>
      </c>
      <c r="B77" s="7" t="s">
        <v>234</v>
      </c>
      <c r="C77" s="7" t="s">
        <v>134</v>
      </c>
      <c r="D77" s="7" t="s">
        <v>264</v>
      </c>
      <c r="E77" s="7" t="s">
        <v>264</v>
      </c>
      <c r="F77" s="30">
        <v>1435.51</v>
      </c>
      <c r="G77" s="23">
        <v>30</v>
      </c>
      <c r="H77" s="30">
        <v>1751.32</v>
      </c>
    </row>
    <row r="78" spans="1:22" s="8" customFormat="1" x14ac:dyDescent="0.3">
      <c r="A78" s="6" t="s">
        <v>201</v>
      </c>
      <c r="B78" s="7" t="s">
        <v>237</v>
      </c>
      <c r="C78" s="7" t="s">
        <v>202</v>
      </c>
      <c r="D78" s="7" t="s">
        <v>203</v>
      </c>
      <c r="E78" s="7" t="s">
        <v>203</v>
      </c>
      <c r="F78" s="30">
        <v>35559.78</v>
      </c>
      <c r="G78" s="23">
        <v>30</v>
      </c>
      <c r="H78" s="30">
        <v>43382.93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42" x14ac:dyDescent="0.3">
      <c r="A79" s="16" t="s">
        <v>337</v>
      </c>
      <c r="B79" s="17" t="s">
        <v>361</v>
      </c>
      <c r="C79" s="17" t="s">
        <v>288</v>
      </c>
      <c r="D79" s="17" t="s">
        <v>263</v>
      </c>
      <c r="E79" s="17" t="s">
        <v>263</v>
      </c>
      <c r="F79" s="31">
        <v>10147.32</v>
      </c>
      <c r="G79" s="24">
        <v>30</v>
      </c>
      <c r="H79" s="31" t="s">
        <v>51</v>
      </c>
      <c r="J79" s="10"/>
    </row>
    <row r="80" spans="1:22" customFormat="1" x14ac:dyDescent="0.3">
      <c r="A80" s="16" t="s">
        <v>22</v>
      </c>
      <c r="B80" s="17" t="s">
        <v>21</v>
      </c>
      <c r="C80" s="17" t="s">
        <v>84</v>
      </c>
      <c r="D80" s="17" t="s">
        <v>20</v>
      </c>
      <c r="E80" s="17" t="s">
        <v>20</v>
      </c>
      <c r="F80" s="31">
        <v>2183.8000000000002</v>
      </c>
      <c r="G80" s="24">
        <v>30</v>
      </c>
      <c r="H80" s="31">
        <v>2183.8000000000002</v>
      </c>
      <c r="J80" s="10"/>
    </row>
    <row r="81" spans="1:10" customFormat="1" x14ac:dyDescent="0.3">
      <c r="A81" s="16" t="s">
        <v>160</v>
      </c>
      <c r="B81" s="17" t="s">
        <v>256</v>
      </c>
      <c r="C81" s="17" t="s">
        <v>134</v>
      </c>
      <c r="D81" s="17" t="s">
        <v>161</v>
      </c>
      <c r="E81" s="17" t="s">
        <v>161</v>
      </c>
      <c r="F81" s="31">
        <v>3440</v>
      </c>
      <c r="G81" s="24"/>
      <c r="H81" s="31">
        <v>3440</v>
      </c>
      <c r="J81" s="10"/>
    </row>
    <row r="82" spans="1:10" customFormat="1" ht="42" x14ac:dyDescent="0.3">
      <c r="A82" s="16" t="s">
        <v>90</v>
      </c>
      <c r="B82" s="17" t="s">
        <v>107</v>
      </c>
      <c r="C82" s="17" t="s">
        <v>66</v>
      </c>
      <c r="D82" s="17" t="s">
        <v>82</v>
      </c>
      <c r="E82" s="17" t="s">
        <v>82</v>
      </c>
      <c r="F82" s="31">
        <v>324.56</v>
      </c>
      <c r="G82" s="24">
        <v>30</v>
      </c>
      <c r="H82" s="31">
        <v>324.56</v>
      </c>
      <c r="J82" s="10"/>
    </row>
    <row r="83" spans="1:10" customFormat="1" ht="42" x14ac:dyDescent="0.3">
      <c r="A83" s="16" t="s">
        <v>90</v>
      </c>
      <c r="B83" s="17" t="s">
        <v>91</v>
      </c>
      <c r="C83" s="17" t="s">
        <v>66</v>
      </c>
      <c r="D83" s="17" t="s">
        <v>82</v>
      </c>
      <c r="E83" s="17" t="s">
        <v>82</v>
      </c>
      <c r="F83" s="31">
        <v>1059.3499999999999</v>
      </c>
      <c r="G83" s="24">
        <v>30</v>
      </c>
      <c r="H83" s="31">
        <v>1059.3499999999999</v>
      </c>
      <c r="J83" s="10"/>
    </row>
    <row r="84" spans="1:10" customFormat="1" ht="42" x14ac:dyDescent="0.3">
      <c r="A84" s="16" t="s">
        <v>170</v>
      </c>
      <c r="B84" s="17" t="s">
        <v>250</v>
      </c>
      <c r="C84" s="17" t="s">
        <v>287</v>
      </c>
      <c r="D84" s="17" t="s">
        <v>279</v>
      </c>
      <c r="E84" s="17" t="s">
        <v>279</v>
      </c>
      <c r="F84" s="31">
        <v>1400</v>
      </c>
      <c r="G84" s="24">
        <v>30</v>
      </c>
      <c r="H84" s="31">
        <v>1384</v>
      </c>
      <c r="J84" s="10"/>
    </row>
    <row r="85" spans="1:10" customFormat="1" x14ac:dyDescent="0.3">
      <c r="A85" s="16" t="s">
        <v>179</v>
      </c>
      <c r="B85" s="17" t="s">
        <v>247</v>
      </c>
      <c r="C85" s="17" t="s">
        <v>145</v>
      </c>
      <c r="D85" s="17" t="s">
        <v>273</v>
      </c>
      <c r="E85" s="17" t="s">
        <v>273</v>
      </c>
      <c r="F85" s="31">
        <v>18370.05</v>
      </c>
      <c r="G85" s="24">
        <v>30</v>
      </c>
      <c r="H85" s="31">
        <v>16754.34</v>
      </c>
      <c r="J85" s="10"/>
    </row>
    <row r="86" spans="1:10" customFormat="1" ht="42" x14ac:dyDescent="0.3">
      <c r="A86" s="16" t="s">
        <v>118</v>
      </c>
      <c r="B86" s="17" t="s">
        <v>212</v>
      </c>
      <c r="C86" s="17" t="s">
        <v>287</v>
      </c>
      <c r="D86" s="17" t="s">
        <v>119</v>
      </c>
      <c r="E86" s="17" t="s">
        <v>119</v>
      </c>
      <c r="F86" s="31">
        <v>10000</v>
      </c>
      <c r="G86" s="24">
        <v>30</v>
      </c>
      <c r="H86" s="31">
        <v>10000</v>
      </c>
      <c r="J86" s="10"/>
    </row>
    <row r="87" spans="1:10" customFormat="1" x14ac:dyDescent="0.3">
      <c r="A87" s="16" t="s">
        <v>151</v>
      </c>
      <c r="B87" s="17" t="s">
        <v>257</v>
      </c>
      <c r="C87" s="17" t="s">
        <v>134</v>
      </c>
      <c r="D87" s="17" t="s">
        <v>152</v>
      </c>
      <c r="E87" s="17" t="s">
        <v>152</v>
      </c>
      <c r="F87" s="31">
        <v>7322.41</v>
      </c>
      <c r="G87" s="24">
        <v>30</v>
      </c>
      <c r="H87" s="31">
        <v>7356.01</v>
      </c>
      <c r="J87" s="10"/>
    </row>
    <row r="88" spans="1:10" customFormat="1" ht="42" x14ac:dyDescent="0.3">
      <c r="A88" s="16" t="s">
        <v>122</v>
      </c>
      <c r="B88" s="17" t="s">
        <v>214</v>
      </c>
      <c r="C88" s="17" t="s">
        <v>287</v>
      </c>
      <c r="D88" s="17" t="s">
        <v>123</v>
      </c>
      <c r="E88" s="17" t="s">
        <v>123</v>
      </c>
      <c r="F88" s="31">
        <v>34050</v>
      </c>
      <c r="G88" s="24">
        <v>30</v>
      </c>
      <c r="H88" s="31">
        <v>33942.07</v>
      </c>
      <c r="J88" s="10"/>
    </row>
    <row r="89" spans="1:10" customFormat="1" x14ac:dyDescent="0.3">
      <c r="A89" s="16" t="s">
        <v>322</v>
      </c>
      <c r="B89" s="17" t="s">
        <v>234</v>
      </c>
      <c r="C89" s="17" t="s">
        <v>286</v>
      </c>
      <c r="D89" s="17" t="s">
        <v>303</v>
      </c>
      <c r="E89" s="17" t="s">
        <v>303</v>
      </c>
      <c r="F89" s="31">
        <v>4210.72</v>
      </c>
      <c r="G89" s="24">
        <v>30</v>
      </c>
      <c r="H89" s="31">
        <v>4210.72</v>
      </c>
      <c r="J89" s="10"/>
    </row>
    <row r="90" spans="1:10" customFormat="1" ht="42" x14ac:dyDescent="0.3">
      <c r="A90" s="16" t="s">
        <v>61</v>
      </c>
      <c r="B90" s="17" t="s">
        <v>60</v>
      </c>
      <c r="C90" s="17" t="s">
        <v>85</v>
      </c>
      <c r="D90" s="17" t="s">
        <v>53</v>
      </c>
      <c r="E90" s="17" t="s">
        <v>294</v>
      </c>
      <c r="F90" s="31">
        <v>8613</v>
      </c>
      <c r="G90" s="24">
        <v>30</v>
      </c>
      <c r="H90" s="31">
        <v>8225.42</v>
      </c>
      <c r="J90" s="10"/>
    </row>
    <row r="91" spans="1:10" customFormat="1" ht="42" x14ac:dyDescent="0.3">
      <c r="A91" s="16" t="s">
        <v>45</v>
      </c>
      <c r="B91" s="17" t="s">
        <v>35</v>
      </c>
      <c r="C91" s="17" t="s">
        <v>84</v>
      </c>
      <c r="D91" s="17" t="s">
        <v>28</v>
      </c>
      <c r="E91" s="17" t="s">
        <v>28</v>
      </c>
      <c r="F91" s="31">
        <v>2018.98</v>
      </c>
      <c r="G91" s="24">
        <v>30</v>
      </c>
      <c r="H91" s="31">
        <v>1654.9</v>
      </c>
      <c r="J91" s="10"/>
    </row>
    <row r="92" spans="1:10" customFormat="1" ht="42" x14ac:dyDescent="0.3">
      <c r="A92" s="16" t="s">
        <v>181</v>
      </c>
      <c r="B92" s="17" t="s">
        <v>246</v>
      </c>
      <c r="C92" s="17" t="s">
        <v>287</v>
      </c>
      <c r="D92" s="17" t="s">
        <v>271</v>
      </c>
      <c r="E92" s="17" t="s">
        <v>271</v>
      </c>
      <c r="F92" s="31">
        <v>1010</v>
      </c>
      <c r="G92" s="24">
        <v>30</v>
      </c>
      <c r="H92" s="31" t="s">
        <v>51</v>
      </c>
      <c r="J92" s="10"/>
    </row>
    <row r="93" spans="1:10" s="12" customFormat="1" x14ac:dyDescent="0.3">
      <c r="A93" s="16" t="s">
        <v>162</v>
      </c>
      <c r="B93" s="17" t="s">
        <v>163</v>
      </c>
      <c r="C93" s="17" t="s">
        <v>134</v>
      </c>
      <c r="D93" s="17" t="s">
        <v>164</v>
      </c>
      <c r="E93" s="17" t="s">
        <v>164</v>
      </c>
      <c r="F93" s="31">
        <v>2300</v>
      </c>
      <c r="G93" s="24"/>
      <c r="H93" s="31">
        <v>2300</v>
      </c>
      <c r="J93" s="13"/>
    </row>
    <row r="94" spans="1:10" customFormat="1" x14ac:dyDescent="0.3">
      <c r="A94" s="16" t="s">
        <v>329</v>
      </c>
      <c r="B94" s="17" t="s">
        <v>328</v>
      </c>
      <c r="C94" s="17" t="s">
        <v>84</v>
      </c>
      <c r="D94" s="17" t="s">
        <v>306</v>
      </c>
      <c r="E94" s="17" t="s">
        <v>306</v>
      </c>
      <c r="F94" s="31">
        <v>6721.33</v>
      </c>
      <c r="G94" s="24">
        <v>30</v>
      </c>
      <c r="H94" s="31">
        <v>6721.33</v>
      </c>
      <c r="J94" s="10"/>
    </row>
    <row r="95" spans="1:10" customFormat="1" x14ac:dyDescent="0.3">
      <c r="A95" s="16" t="s">
        <v>180</v>
      </c>
      <c r="B95" s="17" t="s">
        <v>245</v>
      </c>
      <c r="C95" s="17" t="s">
        <v>145</v>
      </c>
      <c r="D95" s="17" t="s">
        <v>272</v>
      </c>
      <c r="E95" s="17" t="s">
        <v>272</v>
      </c>
      <c r="F95" s="31">
        <v>750</v>
      </c>
      <c r="G95" s="24">
        <v>30</v>
      </c>
      <c r="H95" s="31" t="s">
        <v>51</v>
      </c>
      <c r="J95" s="10"/>
    </row>
    <row r="96" spans="1:10" customFormat="1" ht="42" x14ac:dyDescent="0.3">
      <c r="A96" s="16" t="s">
        <v>204</v>
      </c>
      <c r="B96" s="17" t="s">
        <v>285</v>
      </c>
      <c r="C96" s="17" t="s">
        <v>286</v>
      </c>
      <c r="D96" s="17" t="s">
        <v>205</v>
      </c>
      <c r="E96" s="17" t="s">
        <v>205</v>
      </c>
      <c r="F96" s="31">
        <v>10286.799999999999</v>
      </c>
      <c r="G96" s="24">
        <v>30</v>
      </c>
      <c r="H96" s="31">
        <v>12549.9</v>
      </c>
      <c r="J96" s="10"/>
    </row>
    <row r="97" spans="1:10" customFormat="1" x14ac:dyDescent="0.3">
      <c r="A97" s="16" t="s">
        <v>158</v>
      </c>
      <c r="B97" s="17" t="s">
        <v>255</v>
      </c>
      <c r="C97" s="17" t="s">
        <v>145</v>
      </c>
      <c r="D97" s="17" t="s">
        <v>159</v>
      </c>
      <c r="E97" s="17" t="s">
        <v>159</v>
      </c>
      <c r="F97" s="31">
        <v>2420</v>
      </c>
      <c r="G97" s="24">
        <v>30</v>
      </c>
      <c r="H97" s="31">
        <v>2408.4299999999998</v>
      </c>
      <c r="J97" s="10"/>
    </row>
    <row r="98" spans="1:10" customFormat="1" x14ac:dyDescent="0.3">
      <c r="A98" s="6" t="s">
        <v>128</v>
      </c>
      <c r="B98" s="7" t="s">
        <v>217</v>
      </c>
      <c r="C98" s="7" t="s">
        <v>66</v>
      </c>
      <c r="D98" s="7" t="s">
        <v>129</v>
      </c>
      <c r="E98" s="7" t="s">
        <v>129</v>
      </c>
      <c r="F98" s="30">
        <v>8580</v>
      </c>
      <c r="G98" s="23">
        <v>30</v>
      </c>
      <c r="H98" s="30">
        <v>8919.2900000000009</v>
      </c>
      <c r="J98" s="10"/>
    </row>
    <row r="99" spans="1:10" customFormat="1" ht="42" x14ac:dyDescent="0.3">
      <c r="A99" s="6" t="s">
        <v>63</v>
      </c>
      <c r="B99" s="7" t="s">
        <v>58</v>
      </c>
      <c r="C99" s="7" t="s">
        <v>85</v>
      </c>
      <c r="D99" s="7" t="s">
        <v>55</v>
      </c>
      <c r="E99" s="7" t="s">
        <v>55</v>
      </c>
      <c r="F99" s="30">
        <v>2880</v>
      </c>
      <c r="G99" s="23">
        <v>30</v>
      </c>
      <c r="H99" s="30">
        <v>579.74</v>
      </c>
      <c r="J99" s="10"/>
    </row>
    <row r="100" spans="1:10" customFormat="1" ht="63" x14ac:dyDescent="0.3">
      <c r="A100" s="6" t="s">
        <v>198</v>
      </c>
      <c r="B100" s="7" t="s">
        <v>235</v>
      </c>
      <c r="C100" s="7" t="s">
        <v>287</v>
      </c>
      <c r="D100" s="7" t="s">
        <v>131</v>
      </c>
      <c r="E100" s="7" t="s">
        <v>131</v>
      </c>
      <c r="F100" s="30">
        <v>5131.57</v>
      </c>
      <c r="G100" s="23">
        <v>30</v>
      </c>
      <c r="H100" s="30">
        <v>5255.02</v>
      </c>
      <c r="J100" s="10"/>
    </row>
    <row r="101" spans="1:10" customFormat="1" ht="42" x14ac:dyDescent="0.3">
      <c r="A101" s="6" t="s">
        <v>108</v>
      </c>
      <c r="B101" s="7" t="s">
        <v>208</v>
      </c>
      <c r="C101" s="7" t="s">
        <v>287</v>
      </c>
      <c r="D101" s="7" t="s">
        <v>110</v>
      </c>
      <c r="E101" s="7" t="s">
        <v>110</v>
      </c>
      <c r="F101" s="30">
        <v>5400</v>
      </c>
      <c r="G101" s="23">
        <v>30</v>
      </c>
      <c r="H101" s="30">
        <v>6522.12</v>
      </c>
      <c r="J101" s="10"/>
    </row>
    <row r="102" spans="1:10" customFormat="1" ht="42" x14ac:dyDescent="0.3">
      <c r="A102" s="7" t="s">
        <v>43</v>
      </c>
      <c r="B102" s="7" t="s">
        <v>37</v>
      </c>
      <c r="C102" s="7" t="s">
        <v>84</v>
      </c>
      <c r="D102" s="7" t="s">
        <v>31</v>
      </c>
      <c r="E102" s="7" t="s">
        <v>31</v>
      </c>
      <c r="F102" s="30">
        <v>1536.76</v>
      </c>
      <c r="G102" s="23">
        <v>30</v>
      </c>
      <c r="H102" s="30">
        <v>1536.68</v>
      </c>
      <c r="J102" s="10"/>
    </row>
    <row r="103" spans="1:10" customFormat="1" x14ac:dyDescent="0.3">
      <c r="A103" s="6" t="s">
        <v>147</v>
      </c>
      <c r="B103" s="7" t="s">
        <v>260</v>
      </c>
      <c r="C103" s="7" t="s">
        <v>145</v>
      </c>
      <c r="D103" s="7" t="s">
        <v>148</v>
      </c>
      <c r="E103" s="7" t="s">
        <v>148</v>
      </c>
      <c r="F103" s="30">
        <v>370</v>
      </c>
      <c r="G103" s="23">
        <v>30</v>
      </c>
      <c r="H103" s="30">
        <v>370</v>
      </c>
      <c r="J103" s="10"/>
    </row>
    <row r="104" spans="1:10" customFormat="1" ht="42" x14ac:dyDescent="0.3">
      <c r="A104" s="6" t="s">
        <v>177</v>
      </c>
      <c r="B104" s="7" t="s">
        <v>261</v>
      </c>
      <c r="C104" s="7" t="s">
        <v>287</v>
      </c>
      <c r="D104" s="7" t="s">
        <v>275</v>
      </c>
      <c r="E104" s="7" t="s">
        <v>275</v>
      </c>
      <c r="F104" s="30">
        <v>1448.77</v>
      </c>
      <c r="G104" s="23">
        <v>30</v>
      </c>
      <c r="H104" s="30">
        <v>1294.24</v>
      </c>
      <c r="J104" s="10"/>
    </row>
    <row r="105" spans="1:10" customFormat="1" ht="42" x14ac:dyDescent="0.3">
      <c r="A105" s="6" t="s">
        <v>77</v>
      </c>
      <c r="B105" s="7" t="s">
        <v>76</v>
      </c>
      <c r="C105" s="7" t="s">
        <v>66</v>
      </c>
      <c r="D105" s="7" t="s">
        <v>75</v>
      </c>
      <c r="E105" s="7" t="s">
        <v>75</v>
      </c>
      <c r="F105" s="30">
        <v>3762</v>
      </c>
      <c r="G105" s="23">
        <v>30</v>
      </c>
      <c r="H105" s="30">
        <v>3827</v>
      </c>
      <c r="J105" s="10"/>
    </row>
    <row r="106" spans="1:10" customFormat="1" x14ac:dyDescent="0.3">
      <c r="A106" s="6" t="s">
        <v>77</v>
      </c>
      <c r="B106" s="7" t="s">
        <v>221</v>
      </c>
      <c r="C106" s="7" t="s">
        <v>145</v>
      </c>
      <c r="D106" s="7" t="s">
        <v>136</v>
      </c>
      <c r="E106" s="7" t="s">
        <v>136</v>
      </c>
      <c r="F106" s="30">
        <v>3762</v>
      </c>
      <c r="G106" s="23">
        <v>30</v>
      </c>
      <c r="H106" s="30">
        <v>3762</v>
      </c>
      <c r="J106" s="10"/>
    </row>
    <row r="107" spans="1:10" customFormat="1" ht="42" x14ac:dyDescent="0.3">
      <c r="A107" s="16" t="s">
        <v>168</v>
      </c>
      <c r="B107" s="17" t="s">
        <v>254</v>
      </c>
      <c r="C107" s="17" t="s">
        <v>287</v>
      </c>
      <c r="D107" s="17" t="s">
        <v>169</v>
      </c>
      <c r="E107" s="17" t="s">
        <v>169</v>
      </c>
      <c r="F107" s="31">
        <v>2650</v>
      </c>
      <c r="G107" s="24"/>
      <c r="H107" s="31">
        <v>3233</v>
      </c>
      <c r="J107" s="10"/>
    </row>
    <row r="108" spans="1:10" customFormat="1" x14ac:dyDescent="0.3">
      <c r="A108" s="16" t="s">
        <v>155</v>
      </c>
      <c r="B108" s="17" t="s">
        <v>255</v>
      </c>
      <c r="C108" s="17" t="s">
        <v>150</v>
      </c>
      <c r="D108" s="17" t="s">
        <v>324</v>
      </c>
      <c r="E108" s="17" t="s">
        <v>154</v>
      </c>
      <c r="F108" s="31">
        <v>2345.35</v>
      </c>
      <c r="G108" s="24">
        <v>30</v>
      </c>
      <c r="H108" s="31" t="s">
        <v>51</v>
      </c>
      <c r="J108" s="10"/>
    </row>
    <row r="109" spans="1:10" customFormat="1" x14ac:dyDescent="0.3">
      <c r="A109" s="16" t="s">
        <v>321</v>
      </c>
      <c r="B109" s="17" t="s">
        <v>320</v>
      </c>
      <c r="C109" s="17" t="s">
        <v>66</v>
      </c>
      <c r="D109" s="17" t="s">
        <v>113</v>
      </c>
      <c r="E109" s="17" t="s">
        <v>113</v>
      </c>
      <c r="F109" s="31">
        <v>1500</v>
      </c>
      <c r="G109" s="24">
        <v>30</v>
      </c>
      <c r="H109" s="31">
        <v>1500</v>
      </c>
      <c r="J109" s="10"/>
    </row>
    <row r="110" spans="1:10" customFormat="1" ht="42" x14ac:dyDescent="0.3">
      <c r="A110" s="16" t="s">
        <v>24</v>
      </c>
      <c r="B110" s="17" t="s">
        <v>40</v>
      </c>
      <c r="C110" s="17" t="s">
        <v>87</v>
      </c>
      <c r="D110" s="17" t="s">
        <v>38</v>
      </c>
      <c r="E110" s="17" t="s">
        <v>23</v>
      </c>
      <c r="F110" s="31">
        <v>24680.43</v>
      </c>
      <c r="G110" s="24">
        <v>30</v>
      </c>
      <c r="H110" s="31">
        <v>24680.42</v>
      </c>
      <c r="J110" s="10"/>
    </row>
    <row r="111" spans="1:10" customFormat="1" x14ac:dyDescent="0.3">
      <c r="A111" s="16" t="s">
        <v>24</v>
      </c>
      <c r="B111" s="17" t="s">
        <v>218</v>
      </c>
      <c r="C111" s="17" t="s">
        <v>290</v>
      </c>
      <c r="D111" s="17" t="s">
        <v>131</v>
      </c>
      <c r="E111" s="17" t="s">
        <v>131</v>
      </c>
      <c r="F111" s="31">
        <v>24680.43</v>
      </c>
      <c r="G111" s="24">
        <v>30</v>
      </c>
      <c r="H111" s="31">
        <v>24680.43</v>
      </c>
      <c r="I111" s="11"/>
      <c r="J111" s="10"/>
    </row>
    <row r="112" spans="1:10" customFormat="1" x14ac:dyDescent="0.3">
      <c r="A112" s="16" t="s">
        <v>314</v>
      </c>
      <c r="B112" s="17" t="s">
        <v>234</v>
      </c>
      <c r="C112" s="17" t="s">
        <v>286</v>
      </c>
      <c r="D112" s="17" t="s">
        <v>305</v>
      </c>
      <c r="E112" s="17" t="s">
        <v>305</v>
      </c>
      <c r="F112" s="31">
        <v>6906</v>
      </c>
      <c r="G112" s="24">
        <v>30</v>
      </c>
      <c r="H112" s="31">
        <v>6906</v>
      </c>
      <c r="J112" s="10"/>
    </row>
    <row r="113" spans="1:10" customFormat="1" ht="42" x14ac:dyDescent="0.3">
      <c r="A113" s="18" t="s">
        <v>71</v>
      </c>
      <c r="B113" s="19" t="s">
        <v>223</v>
      </c>
      <c r="C113" s="19" t="s">
        <v>287</v>
      </c>
      <c r="D113" s="19" t="s">
        <v>293</v>
      </c>
      <c r="E113" s="19" t="s">
        <v>293</v>
      </c>
      <c r="F113" s="35">
        <v>1500</v>
      </c>
      <c r="G113" s="28"/>
      <c r="H113" s="35">
        <v>1830</v>
      </c>
      <c r="J113" s="10"/>
    </row>
    <row r="114" spans="1:10" x14ac:dyDescent="0.3">
      <c r="A114" s="20" t="s">
        <v>174</v>
      </c>
      <c r="B114" s="21" t="s">
        <v>252</v>
      </c>
      <c r="C114" s="21" t="s">
        <v>134</v>
      </c>
      <c r="D114" s="21" t="s">
        <v>277</v>
      </c>
      <c r="E114" s="21" t="s">
        <v>277</v>
      </c>
      <c r="F114" s="36">
        <v>1300</v>
      </c>
      <c r="G114" s="29">
        <v>30</v>
      </c>
      <c r="H114" s="36">
        <v>1300</v>
      </c>
    </row>
    <row r="115" spans="1:10" ht="42" x14ac:dyDescent="0.3">
      <c r="A115" s="20" t="s">
        <v>138</v>
      </c>
      <c r="B115" s="21" t="s">
        <v>225</v>
      </c>
      <c r="C115" s="21" t="s">
        <v>287</v>
      </c>
      <c r="D115" s="21" t="s">
        <v>281</v>
      </c>
      <c r="E115" s="21" t="s">
        <v>281</v>
      </c>
      <c r="F115" s="36">
        <v>14069</v>
      </c>
      <c r="G115" s="29">
        <v>30</v>
      </c>
      <c r="H115" s="36">
        <v>14069</v>
      </c>
    </row>
    <row r="116" spans="1:10" ht="42" x14ac:dyDescent="0.3">
      <c r="A116" s="21" t="s">
        <v>343</v>
      </c>
      <c r="B116" s="22" t="s">
        <v>342</v>
      </c>
      <c r="C116" s="21" t="s">
        <v>287</v>
      </c>
      <c r="D116" s="22" t="s">
        <v>341</v>
      </c>
      <c r="E116" s="22" t="s">
        <v>341</v>
      </c>
      <c r="F116" s="36">
        <v>976</v>
      </c>
      <c r="G116" s="29">
        <v>30</v>
      </c>
      <c r="H116" s="36">
        <v>968</v>
      </c>
    </row>
    <row r="117" spans="1:10" ht="42" x14ac:dyDescent="0.3">
      <c r="A117" s="21" t="s">
        <v>346</v>
      </c>
      <c r="B117" s="22" t="s">
        <v>345</v>
      </c>
      <c r="C117" s="21" t="s">
        <v>287</v>
      </c>
      <c r="D117" s="22" t="s">
        <v>344</v>
      </c>
      <c r="E117" s="22" t="s">
        <v>344</v>
      </c>
      <c r="F117" s="36">
        <v>39000</v>
      </c>
      <c r="G117" s="29">
        <v>30</v>
      </c>
      <c r="H117" s="36">
        <v>47573.9</v>
      </c>
    </row>
    <row r="118" spans="1:10" ht="42" x14ac:dyDescent="0.3">
      <c r="A118" s="21" t="s">
        <v>350</v>
      </c>
      <c r="B118" s="22" t="s">
        <v>349</v>
      </c>
      <c r="C118" s="21" t="s">
        <v>287</v>
      </c>
      <c r="D118" s="22" t="s">
        <v>347</v>
      </c>
      <c r="E118" s="22" t="s">
        <v>348</v>
      </c>
      <c r="F118" s="36">
        <v>77868.850000000006</v>
      </c>
      <c r="G118" s="29">
        <v>30</v>
      </c>
      <c r="H118" s="36" t="s">
        <v>51</v>
      </c>
    </row>
    <row r="119" spans="1:10" ht="105" x14ac:dyDescent="0.3">
      <c r="A119" s="21" t="s">
        <v>354</v>
      </c>
      <c r="B119" s="22" t="s">
        <v>351</v>
      </c>
      <c r="C119" s="22" t="s">
        <v>86</v>
      </c>
      <c r="D119" s="22" t="s">
        <v>352</v>
      </c>
      <c r="E119" s="22" t="s">
        <v>353</v>
      </c>
      <c r="F119" s="36">
        <v>133200</v>
      </c>
      <c r="G119" s="29">
        <f>365*2</f>
        <v>730</v>
      </c>
      <c r="H119" s="36">
        <v>129870</v>
      </c>
    </row>
    <row r="120" spans="1:10" ht="42" x14ac:dyDescent="0.3">
      <c r="A120" s="21" t="s">
        <v>355</v>
      </c>
      <c r="B120" s="22" t="s">
        <v>357</v>
      </c>
      <c r="C120" s="22" t="s">
        <v>287</v>
      </c>
      <c r="D120" s="22" t="s">
        <v>356</v>
      </c>
      <c r="E120" s="22" t="s">
        <v>356</v>
      </c>
      <c r="F120" s="36">
        <v>6065.57</v>
      </c>
      <c r="G120" s="29">
        <v>30</v>
      </c>
      <c r="H120" s="36">
        <v>7320</v>
      </c>
    </row>
    <row r="121" spans="1:10" ht="63" x14ac:dyDescent="0.3">
      <c r="A121" s="21" t="s">
        <v>360</v>
      </c>
      <c r="B121" s="22" t="s">
        <v>358</v>
      </c>
      <c r="C121" s="21" t="s">
        <v>66</v>
      </c>
      <c r="D121" s="22" t="s">
        <v>359</v>
      </c>
      <c r="E121" s="22" t="s">
        <v>359</v>
      </c>
      <c r="F121" s="36">
        <v>24568.560000000001</v>
      </c>
      <c r="G121" s="29">
        <v>30</v>
      </c>
      <c r="H121" s="36"/>
    </row>
    <row r="122" spans="1:10" x14ac:dyDescent="0.3">
      <c r="A122" s="1"/>
      <c r="F122" s="9"/>
      <c r="G122" s="1"/>
      <c r="H122" s="9"/>
    </row>
    <row r="123" spans="1:10" x14ac:dyDescent="0.3">
      <c r="A123" s="1"/>
      <c r="F123" s="9"/>
      <c r="G123" s="1"/>
      <c r="H123" s="9"/>
    </row>
    <row r="124" spans="1:10" x14ac:dyDescent="0.3">
      <c r="A124" s="1"/>
      <c r="F124" s="9"/>
      <c r="G124" s="1"/>
      <c r="H124" s="9"/>
    </row>
    <row r="125" spans="1:10" x14ac:dyDescent="0.3">
      <c r="A125" s="1"/>
      <c r="F125" s="9"/>
      <c r="G125" s="1"/>
      <c r="H125" s="9"/>
    </row>
    <row r="126" spans="1:10" x14ac:dyDescent="0.3">
      <c r="A126" s="1"/>
      <c r="F126" s="9"/>
      <c r="G126" s="1"/>
      <c r="H126" s="9"/>
    </row>
    <row r="127" spans="1:10" x14ac:dyDescent="0.3">
      <c r="A127" s="1"/>
      <c r="F127" s="9"/>
      <c r="G127" s="1"/>
      <c r="H127" s="9"/>
    </row>
    <row r="128" spans="1:10" x14ac:dyDescent="0.3">
      <c r="A128" s="1"/>
      <c r="F128" s="9"/>
      <c r="G128" s="1"/>
      <c r="H128" s="9"/>
    </row>
    <row r="129" spans="1:8" x14ac:dyDescent="0.3">
      <c r="A129" s="1"/>
      <c r="F129" s="9"/>
      <c r="G129" s="1"/>
      <c r="H129" s="9"/>
    </row>
    <row r="130" spans="1:8" x14ac:dyDescent="0.3">
      <c r="A130" s="1"/>
      <c r="F130" s="9"/>
      <c r="G130" s="1"/>
      <c r="H130" s="9"/>
    </row>
    <row r="131" spans="1:8" x14ac:dyDescent="0.3">
      <c r="A131" s="1"/>
      <c r="F131" s="9"/>
      <c r="G131" s="1"/>
      <c r="H131" s="9"/>
    </row>
    <row r="132" spans="1:8" x14ac:dyDescent="0.3">
      <c r="A132" s="1"/>
      <c r="F132" s="9"/>
      <c r="G132" s="1"/>
      <c r="H132" s="9"/>
    </row>
    <row r="133" spans="1:8" x14ac:dyDescent="0.3">
      <c r="A133" s="1"/>
      <c r="F133" s="9"/>
      <c r="G133" s="1"/>
      <c r="H133" s="9"/>
    </row>
    <row r="134" spans="1:8" x14ac:dyDescent="0.3">
      <c r="A134" s="1"/>
      <c r="F134" s="9"/>
      <c r="G134" s="1"/>
      <c r="H134" s="9"/>
    </row>
    <row r="135" spans="1:8" x14ac:dyDescent="0.3">
      <c r="A135" s="1"/>
      <c r="F135" s="9"/>
      <c r="G135" s="1"/>
      <c r="H135" s="9"/>
    </row>
    <row r="136" spans="1:8" x14ac:dyDescent="0.3">
      <c r="A136" s="1"/>
      <c r="F136" s="9"/>
      <c r="G136" s="1"/>
      <c r="H136" s="9"/>
    </row>
    <row r="137" spans="1:8" x14ac:dyDescent="0.3">
      <c r="A137" s="1"/>
      <c r="F137" s="9"/>
      <c r="G137" s="1"/>
      <c r="H137" s="9"/>
    </row>
    <row r="138" spans="1:8" x14ac:dyDescent="0.3">
      <c r="A138" s="1"/>
      <c r="F138" s="9"/>
      <c r="G138" s="1"/>
      <c r="H138" s="9"/>
    </row>
    <row r="139" spans="1:8" x14ac:dyDescent="0.3">
      <c r="A139" s="1"/>
      <c r="F139" s="9"/>
      <c r="G139" s="1"/>
      <c r="H139" s="9"/>
    </row>
    <row r="140" spans="1:8" x14ac:dyDescent="0.3">
      <c r="A140" s="1"/>
      <c r="F140" s="9"/>
      <c r="G140" s="1"/>
      <c r="H140" s="9"/>
    </row>
    <row r="141" spans="1:8" x14ac:dyDescent="0.3">
      <c r="A141" s="1"/>
      <c r="F141" s="9"/>
      <c r="G141" s="1"/>
      <c r="H141" s="9"/>
    </row>
    <row r="142" spans="1:8" x14ac:dyDescent="0.3">
      <c r="A142" s="1"/>
      <c r="F142" s="9"/>
      <c r="G142" s="1"/>
      <c r="H142" s="9"/>
    </row>
    <row r="143" spans="1:8" x14ac:dyDescent="0.3">
      <c r="A143" s="1"/>
      <c r="F143" s="9"/>
      <c r="G143" s="1"/>
      <c r="H143" s="9"/>
    </row>
    <row r="144" spans="1:8" x14ac:dyDescent="0.3">
      <c r="A144" s="1"/>
      <c r="F144" s="9"/>
      <c r="G144" s="1"/>
      <c r="H144" s="9"/>
    </row>
    <row r="145" spans="1:8" x14ac:dyDescent="0.3">
      <c r="A145" s="1"/>
      <c r="F145" s="9"/>
      <c r="G145" s="1"/>
      <c r="H145" s="9"/>
    </row>
    <row r="146" spans="1:8" x14ac:dyDescent="0.3">
      <c r="A146" s="1"/>
      <c r="F146" s="9"/>
      <c r="G146" s="1"/>
      <c r="H146" s="9"/>
    </row>
    <row r="147" spans="1:8" x14ac:dyDescent="0.3">
      <c r="A147" s="1"/>
      <c r="F147" s="9"/>
      <c r="G147" s="1"/>
      <c r="H147" s="9"/>
    </row>
    <row r="148" spans="1:8" x14ac:dyDescent="0.3">
      <c r="A148" s="1"/>
      <c r="F148" s="9"/>
      <c r="G148" s="1"/>
      <c r="H148" s="9"/>
    </row>
    <row r="149" spans="1:8" x14ac:dyDescent="0.3">
      <c r="A149" s="1"/>
      <c r="F149" s="9"/>
      <c r="G149" s="1"/>
      <c r="H149" s="9"/>
    </row>
    <row r="150" spans="1:8" x14ac:dyDescent="0.3">
      <c r="A150" s="1"/>
      <c r="F150" s="9"/>
      <c r="G150" s="1"/>
      <c r="H150" s="9"/>
    </row>
    <row r="151" spans="1:8" x14ac:dyDescent="0.3">
      <c r="A151" s="1"/>
      <c r="F151" s="9"/>
      <c r="G151" s="1"/>
      <c r="H151" s="9"/>
    </row>
    <row r="152" spans="1:8" x14ac:dyDescent="0.3">
      <c r="A152" s="1"/>
      <c r="F152" s="9"/>
      <c r="G152" s="1"/>
      <c r="H152" s="9"/>
    </row>
    <row r="153" spans="1:8" x14ac:dyDescent="0.3">
      <c r="A153" s="1"/>
      <c r="F153" s="9"/>
      <c r="G153" s="1"/>
      <c r="H153" s="9"/>
    </row>
    <row r="154" spans="1:8" x14ac:dyDescent="0.3">
      <c r="A154" s="1"/>
      <c r="F154" s="9"/>
      <c r="G154" s="1"/>
      <c r="H154" s="9"/>
    </row>
    <row r="155" spans="1:8" x14ac:dyDescent="0.3">
      <c r="A155" s="1"/>
      <c r="F155" s="9"/>
      <c r="G155" s="1"/>
      <c r="H155" s="9"/>
    </row>
    <row r="156" spans="1:8" x14ac:dyDescent="0.3">
      <c r="A156" s="1"/>
      <c r="F156" s="9"/>
      <c r="G156" s="1"/>
      <c r="H156" s="9"/>
    </row>
    <row r="157" spans="1:8" x14ac:dyDescent="0.3">
      <c r="A157" s="1"/>
      <c r="F157" s="9"/>
      <c r="G157" s="1"/>
      <c r="H157" s="9"/>
    </row>
    <row r="158" spans="1:8" x14ac:dyDescent="0.3">
      <c r="A158" s="1"/>
      <c r="F158" s="9"/>
      <c r="G158" s="1"/>
      <c r="H158" s="9"/>
    </row>
    <row r="159" spans="1:8" x14ac:dyDescent="0.3">
      <c r="A159" s="1"/>
      <c r="F159" s="9"/>
      <c r="G159" s="1"/>
      <c r="H159" s="9"/>
    </row>
    <row r="160" spans="1:8" x14ac:dyDescent="0.3">
      <c r="A160" s="1"/>
      <c r="F160" s="9"/>
      <c r="G160" s="1"/>
      <c r="H160" s="9"/>
    </row>
    <row r="161" spans="1:8" x14ac:dyDescent="0.3">
      <c r="A161" s="1"/>
      <c r="F161" s="9"/>
      <c r="G161" s="1"/>
      <c r="H161" s="9"/>
    </row>
    <row r="162" spans="1:8" x14ac:dyDescent="0.3">
      <c r="A162" s="1"/>
      <c r="F162" s="9"/>
      <c r="G162" s="1"/>
      <c r="H162" s="9"/>
    </row>
    <row r="163" spans="1:8" x14ac:dyDescent="0.3">
      <c r="A163" s="1"/>
      <c r="F163" s="9"/>
      <c r="G163" s="1"/>
      <c r="H163" s="9"/>
    </row>
    <row r="164" spans="1:8" x14ac:dyDescent="0.3">
      <c r="A164" s="1"/>
      <c r="F164" s="9"/>
      <c r="G164" s="1"/>
      <c r="H164" s="9"/>
    </row>
    <row r="165" spans="1:8" x14ac:dyDescent="0.3">
      <c r="A165" s="1"/>
      <c r="F165" s="9"/>
      <c r="G165" s="1"/>
      <c r="H165" s="9"/>
    </row>
    <row r="166" spans="1:8" x14ac:dyDescent="0.3">
      <c r="A166" s="1"/>
      <c r="F166" s="9"/>
      <c r="G166" s="1"/>
      <c r="H166" s="9"/>
    </row>
    <row r="167" spans="1:8" x14ac:dyDescent="0.3">
      <c r="A167" s="1"/>
      <c r="F167" s="9"/>
      <c r="G167" s="1"/>
      <c r="H167" s="9"/>
    </row>
    <row r="168" spans="1:8" x14ac:dyDescent="0.3">
      <c r="A168" s="1"/>
      <c r="F168" s="9"/>
      <c r="G168" s="1"/>
      <c r="H168" s="9"/>
    </row>
    <row r="169" spans="1:8" x14ac:dyDescent="0.3">
      <c r="A169" s="1"/>
      <c r="F169" s="9"/>
      <c r="G169" s="1"/>
      <c r="H169" s="9"/>
    </row>
    <row r="170" spans="1:8" x14ac:dyDescent="0.3">
      <c r="A170" s="1"/>
      <c r="F170" s="9"/>
      <c r="G170" s="1"/>
      <c r="H170" s="9"/>
    </row>
    <row r="171" spans="1:8" x14ac:dyDescent="0.3">
      <c r="A171" s="1"/>
      <c r="F171" s="9"/>
      <c r="G171" s="1"/>
      <c r="H171" s="9"/>
    </row>
    <row r="172" spans="1:8" x14ac:dyDescent="0.3">
      <c r="A172" s="1"/>
      <c r="F172" s="9"/>
      <c r="G172" s="1"/>
      <c r="H172" s="9"/>
    </row>
    <row r="173" spans="1:8" x14ac:dyDescent="0.3">
      <c r="A173" s="1"/>
      <c r="F173" s="9"/>
      <c r="G173" s="1"/>
      <c r="H173" s="9"/>
    </row>
    <row r="174" spans="1:8" x14ac:dyDescent="0.3">
      <c r="A174" s="1"/>
      <c r="F174" s="9"/>
      <c r="G174" s="1"/>
      <c r="H174" s="9"/>
    </row>
    <row r="175" spans="1:8" x14ac:dyDescent="0.3">
      <c r="A175" s="1"/>
      <c r="F175" s="9"/>
      <c r="G175" s="1"/>
      <c r="H175" s="9"/>
    </row>
    <row r="176" spans="1:8" x14ac:dyDescent="0.3">
      <c r="A176" s="1"/>
      <c r="F176" s="9"/>
      <c r="G176" s="1"/>
      <c r="H176" s="9"/>
    </row>
    <row r="177" spans="1:8" x14ac:dyDescent="0.3">
      <c r="A177" s="1"/>
      <c r="F177" s="9"/>
      <c r="G177" s="1"/>
      <c r="H177" s="9"/>
    </row>
    <row r="178" spans="1:8" x14ac:dyDescent="0.3">
      <c r="A178" s="1"/>
      <c r="F178" s="9"/>
      <c r="G178" s="1"/>
      <c r="H178" s="9"/>
    </row>
    <row r="179" spans="1:8" x14ac:dyDescent="0.3">
      <c r="A179" s="1"/>
      <c r="F179" s="9"/>
      <c r="G179" s="1"/>
      <c r="H179" s="9"/>
    </row>
    <row r="180" spans="1:8" x14ac:dyDescent="0.3">
      <c r="A180" s="1"/>
      <c r="F180" s="9"/>
      <c r="G180" s="1"/>
      <c r="H180" s="9"/>
    </row>
    <row r="181" spans="1:8" x14ac:dyDescent="0.3">
      <c r="A181" s="1"/>
      <c r="F181" s="9"/>
      <c r="G181" s="1"/>
      <c r="H181" s="9"/>
    </row>
    <row r="182" spans="1:8" x14ac:dyDescent="0.3">
      <c r="A182" s="1"/>
      <c r="F182" s="9"/>
      <c r="G182" s="1"/>
      <c r="H182" s="9"/>
    </row>
    <row r="183" spans="1:8" x14ac:dyDescent="0.3">
      <c r="A183" s="1"/>
      <c r="F183" s="9"/>
      <c r="G183" s="1"/>
      <c r="H183" s="9"/>
    </row>
    <row r="184" spans="1:8" x14ac:dyDescent="0.3">
      <c r="A184" s="1"/>
      <c r="F184" s="9"/>
      <c r="G184" s="1"/>
      <c r="H184" s="9"/>
    </row>
    <row r="185" spans="1:8" x14ac:dyDescent="0.3">
      <c r="A185" s="1"/>
      <c r="F185" s="9"/>
      <c r="G185" s="1"/>
      <c r="H185" s="9"/>
    </row>
    <row r="186" spans="1:8" x14ac:dyDescent="0.3">
      <c r="A186" s="1"/>
      <c r="F186" s="9"/>
      <c r="G186" s="1"/>
      <c r="H186" s="9"/>
    </row>
    <row r="187" spans="1:8" x14ac:dyDescent="0.3">
      <c r="A187" s="1"/>
      <c r="F187" s="9"/>
      <c r="G187" s="1"/>
      <c r="H187" s="9"/>
    </row>
    <row r="188" spans="1:8" x14ac:dyDescent="0.3">
      <c r="A188" s="1"/>
      <c r="F188" s="9"/>
      <c r="G188" s="1"/>
      <c r="H188" s="9"/>
    </row>
    <row r="189" spans="1:8" x14ac:dyDescent="0.3">
      <c r="A189" s="1"/>
      <c r="F189" s="9"/>
      <c r="G189" s="1"/>
      <c r="H189" s="9"/>
    </row>
    <row r="190" spans="1:8" x14ac:dyDescent="0.3">
      <c r="A190" s="1"/>
      <c r="F190" s="9"/>
      <c r="G190" s="1"/>
      <c r="H190" s="9"/>
    </row>
    <row r="191" spans="1:8" x14ac:dyDescent="0.3">
      <c r="A191" s="1"/>
      <c r="F191" s="9"/>
      <c r="G191" s="1"/>
      <c r="H191" s="9"/>
    </row>
    <row r="192" spans="1:8" x14ac:dyDescent="0.3">
      <c r="A192" s="1"/>
      <c r="F192" s="9"/>
      <c r="G192" s="1"/>
      <c r="H192" s="9"/>
    </row>
    <row r="193" spans="1:8" x14ac:dyDescent="0.3">
      <c r="A193" s="1"/>
      <c r="F193" s="9"/>
      <c r="G193" s="1"/>
      <c r="H193" s="9"/>
    </row>
    <row r="194" spans="1:8" x14ac:dyDescent="0.3">
      <c r="A194" s="1"/>
      <c r="F194" s="9"/>
      <c r="G194" s="1"/>
      <c r="H194" s="9"/>
    </row>
    <row r="195" spans="1:8" x14ac:dyDescent="0.3">
      <c r="A195" s="1"/>
      <c r="F195" s="9"/>
      <c r="G195" s="1"/>
      <c r="H195" s="9"/>
    </row>
    <row r="196" spans="1:8" x14ac:dyDescent="0.3">
      <c r="A196" s="1"/>
      <c r="F196" s="9"/>
      <c r="G196" s="1"/>
      <c r="H196" s="9"/>
    </row>
    <row r="197" spans="1:8" x14ac:dyDescent="0.3">
      <c r="A197" s="1"/>
      <c r="F197" s="9"/>
      <c r="G197" s="1"/>
      <c r="H197" s="9"/>
    </row>
    <row r="198" spans="1:8" x14ac:dyDescent="0.3">
      <c r="A198" s="1"/>
      <c r="F198" s="9"/>
      <c r="G198" s="1"/>
      <c r="H198" s="9"/>
    </row>
    <row r="199" spans="1:8" x14ac:dyDescent="0.3">
      <c r="A199" s="1"/>
      <c r="F199" s="9"/>
      <c r="G199" s="1"/>
      <c r="H199" s="9"/>
    </row>
    <row r="200" spans="1:8" x14ac:dyDescent="0.3">
      <c r="A200" s="1"/>
      <c r="F200" s="9"/>
      <c r="G200" s="1"/>
      <c r="H200" s="9"/>
    </row>
    <row r="201" spans="1:8" x14ac:dyDescent="0.3">
      <c r="A201" s="1"/>
      <c r="F201" s="9"/>
      <c r="G201" s="1"/>
      <c r="H201" s="9"/>
    </row>
    <row r="202" spans="1:8" x14ac:dyDescent="0.3">
      <c r="A202" s="1"/>
      <c r="F202" s="9"/>
      <c r="G202" s="1"/>
      <c r="H202" s="9"/>
    </row>
    <row r="203" spans="1:8" x14ac:dyDescent="0.3">
      <c r="A203" s="1"/>
      <c r="F203" s="9"/>
      <c r="G203" s="1"/>
      <c r="H203" s="9"/>
    </row>
    <row r="204" spans="1:8" x14ac:dyDescent="0.3">
      <c r="A204" s="1"/>
      <c r="F204" s="9"/>
      <c r="G204" s="1"/>
      <c r="H204" s="9"/>
    </row>
    <row r="205" spans="1:8" x14ac:dyDescent="0.3">
      <c r="A205" s="1"/>
      <c r="F205" s="9"/>
      <c r="G205" s="1"/>
      <c r="H205" s="9"/>
    </row>
    <row r="206" spans="1:8" x14ac:dyDescent="0.3">
      <c r="A206" s="1"/>
      <c r="F206" s="9"/>
      <c r="G206" s="1"/>
      <c r="H206" s="9"/>
    </row>
    <row r="207" spans="1:8" x14ac:dyDescent="0.3">
      <c r="A207" s="1"/>
      <c r="F207" s="9"/>
      <c r="G207" s="1"/>
      <c r="H207" s="9"/>
    </row>
    <row r="208" spans="1:8" x14ac:dyDescent="0.3">
      <c r="A208" s="1"/>
      <c r="F208" s="9"/>
      <c r="G208" s="1"/>
      <c r="H208" s="9"/>
    </row>
    <row r="209" spans="1:8" x14ac:dyDescent="0.3">
      <c r="A209" s="1"/>
      <c r="F209" s="9"/>
      <c r="G209" s="1"/>
      <c r="H209" s="9"/>
    </row>
    <row r="210" spans="1:8" x14ac:dyDescent="0.3">
      <c r="A210" s="1"/>
      <c r="F210" s="9"/>
      <c r="G210" s="1"/>
      <c r="H210" s="9"/>
    </row>
    <row r="211" spans="1:8" x14ac:dyDescent="0.3">
      <c r="A211" s="1"/>
      <c r="F211" s="9"/>
      <c r="G211" s="1"/>
      <c r="H211" s="9"/>
    </row>
    <row r="212" spans="1:8" x14ac:dyDescent="0.3">
      <c r="A212" s="1"/>
      <c r="F212" s="9"/>
      <c r="G212" s="1"/>
      <c r="H212" s="9"/>
    </row>
    <row r="213" spans="1:8" x14ac:dyDescent="0.3">
      <c r="A213" s="1"/>
      <c r="F213" s="9"/>
      <c r="G213" s="1"/>
      <c r="H213" s="9"/>
    </row>
    <row r="214" spans="1:8" x14ac:dyDescent="0.3">
      <c r="A214" s="1"/>
      <c r="F214" s="9"/>
      <c r="G214" s="1"/>
      <c r="H214" s="9"/>
    </row>
    <row r="215" spans="1:8" x14ac:dyDescent="0.3">
      <c r="A215" s="1"/>
      <c r="F215" s="9"/>
      <c r="G215" s="1"/>
      <c r="H215" s="9"/>
    </row>
    <row r="216" spans="1:8" x14ac:dyDescent="0.3">
      <c r="A216" s="1"/>
      <c r="F216" s="9"/>
      <c r="G216" s="1"/>
      <c r="H216" s="9"/>
    </row>
    <row r="217" spans="1:8" x14ac:dyDescent="0.3">
      <c r="A217" s="1"/>
      <c r="F217" s="9"/>
      <c r="G217" s="1"/>
      <c r="H217" s="9"/>
    </row>
    <row r="218" spans="1:8" x14ac:dyDescent="0.3">
      <c r="A218" s="1"/>
      <c r="F218" s="9"/>
      <c r="G218" s="1"/>
      <c r="H218" s="9"/>
    </row>
    <row r="219" spans="1:8" x14ac:dyDescent="0.3">
      <c r="A219" s="1"/>
      <c r="F219" s="9"/>
      <c r="G219" s="1"/>
      <c r="H219" s="9"/>
    </row>
    <row r="220" spans="1:8" x14ac:dyDescent="0.3">
      <c r="A220" s="1"/>
      <c r="F220" s="9"/>
      <c r="G220" s="1"/>
      <c r="H220" s="9"/>
    </row>
    <row r="221" spans="1:8" x14ac:dyDescent="0.3">
      <c r="A221" s="1"/>
      <c r="F221" s="9"/>
      <c r="G221" s="1"/>
      <c r="H221" s="9"/>
    </row>
    <row r="222" spans="1:8" x14ac:dyDescent="0.3">
      <c r="A222" s="1"/>
      <c r="F222" s="9"/>
      <c r="G222" s="1"/>
      <c r="H222" s="9"/>
    </row>
    <row r="223" spans="1:8" x14ac:dyDescent="0.3">
      <c r="A223" s="1"/>
      <c r="F223" s="9"/>
      <c r="G223" s="1"/>
      <c r="H223" s="9"/>
    </row>
    <row r="224" spans="1:8" x14ac:dyDescent="0.3">
      <c r="A224" s="1"/>
      <c r="F224" s="9"/>
      <c r="G224" s="1"/>
      <c r="H224" s="9"/>
    </row>
    <row r="225" spans="1:8" x14ac:dyDescent="0.3">
      <c r="A225" s="1"/>
      <c r="F225" s="9"/>
      <c r="G225" s="1"/>
      <c r="H225" s="9"/>
    </row>
    <row r="226" spans="1:8" x14ac:dyDescent="0.3">
      <c r="A226" s="1"/>
      <c r="F226" s="9"/>
      <c r="G226" s="1"/>
      <c r="H226" s="9"/>
    </row>
    <row r="227" spans="1:8" x14ac:dyDescent="0.3">
      <c r="A227" s="1"/>
      <c r="F227" s="9"/>
      <c r="G227" s="1"/>
      <c r="H227" s="9"/>
    </row>
    <row r="228" spans="1:8" x14ac:dyDescent="0.3">
      <c r="A228" s="1"/>
      <c r="F228" s="9"/>
      <c r="G228" s="1"/>
      <c r="H228" s="9"/>
    </row>
    <row r="229" spans="1:8" x14ac:dyDescent="0.3">
      <c r="A229" s="1"/>
      <c r="F229" s="9"/>
      <c r="G229" s="1"/>
      <c r="H229" s="9"/>
    </row>
    <row r="230" spans="1:8" x14ac:dyDescent="0.3">
      <c r="A230" s="1"/>
      <c r="F230" s="9"/>
      <c r="G230" s="1"/>
      <c r="H230" s="9"/>
    </row>
    <row r="231" spans="1:8" x14ac:dyDescent="0.3">
      <c r="A231" s="1"/>
      <c r="F231" s="9"/>
      <c r="G231" s="1"/>
      <c r="H231" s="9"/>
    </row>
    <row r="232" spans="1:8" x14ac:dyDescent="0.3">
      <c r="A232" s="1"/>
      <c r="F232" s="9"/>
      <c r="G232" s="1"/>
      <c r="H232" s="9"/>
    </row>
    <row r="233" spans="1:8" x14ac:dyDescent="0.3">
      <c r="A233" s="1"/>
      <c r="F233" s="9"/>
      <c r="G233" s="1"/>
      <c r="H233" s="9"/>
    </row>
    <row r="234" spans="1:8" x14ac:dyDescent="0.3">
      <c r="A234" s="1"/>
      <c r="F234" s="9"/>
      <c r="G234" s="1"/>
      <c r="H234" s="9"/>
    </row>
    <row r="235" spans="1:8" x14ac:dyDescent="0.3">
      <c r="A235" s="1"/>
      <c r="F235" s="9"/>
      <c r="G235" s="1"/>
      <c r="H235" s="9"/>
    </row>
    <row r="236" spans="1:8" x14ac:dyDescent="0.3">
      <c r="A236" s="1"/>
      <c r="F236" s="9"/>
      <c r="G236" s="1"/>
      <c r="H236" s="9"/>
    </row>
    <row r="237" spans="1:8" x14ac:dyDescent="0.3">
      <c r="A237" s="1"/>
      <c r="F237" s="9"/>
      <c r="G237" s="1"/>
      <c r="H237" s="9"/>
    </row>
    <row r="238" spans="1:8" x14ac:dyDescent="0.3">
      <c r="A238" s="1"/>
      <c r="F238" s="9"/>
      <c r="G238" s="1"/>
      <c r="H238" s="9"/>
    </row>
    <row r="239" spans="1:8" x14ac:dyDescent="0.3">
      <c r="A239" s="1"/>
      <c r="F239" s="9"/>
      <c r="G239" s="1"/>
      <c r="H239" s="9"/>
    </row>
    <row r="240" spans="1:8" x14ac:dyDescent="0.3">
      <c r="A240" s="1"/>
      <c r="F240" s="9"/>
      <c r="G240" s="1"/>
      <c r="H240" s="9"/>
    </row>
    <row r="241" spans="1:8" x14ac:dyDescent="0.3">
      <c r="A241" s="1"/>
      <c r="F241" s="9"/>
      <c r="G241" s="1"/>
      <c r="H241" s="9"/>
    </row>
    <row r="242" spans="1:8" x14ac:dyDescent="0.3">
      <c r="A242" s="1"/>
      <c r="F242" s="9"/>
      <c r="G242" s="1"/>
      <c r="H242" s="9"/>
    </row>
    <row r="243" spans="1:8" x14ac:dyDescent="0.3">
      <c r="A243" s="1"/>
      <c r="F243" s="9"/>
      <c r="G243" s="1"/>
      <c r="H243" s="9"/>
    </row>
    <row r="244" spans="1:8" x14ac:dyDescent="0.3">
      <c r="A244" s="1"/>
      <c r="F244" s="9"/>
      <c r="G244" s="1"/>
      <c r="H244" s="9"/>
    </row>
    <row r="245" spans="1:8" x14ac:dyDescent="0.3">
      <c r="A245" s="1"/>
      <c r="F245" s="9"/>
      <c r="G245" s="1"/>
      <c r="H245" s="9"/>
    </row>
    <row r="246" spans="1:8" x14ac:dyDescent="0.3">
      <c r="A246" s="1"/>
      <c r="F246" s="9"/>
      <c r="G246" s="1"/>
      <c r="H246" s="9"/>
    </row>
    <row r="247" spans="1:8" x14ac:dyDescent="0.3">
      <c r="A247" s="1"/>
      <c r="F247" s="9"/>
      <c r="G247" s="1"/>
      <c r="H247" s="9"/>
    </row>
    <row r="248" spans="1:8" x14ac:dyDescent="0.3">
      <c r="A248" s="1"/>
      <c r="F248" s="9"/>
      <c r="G248" s="1"/>
      <c r="H248" s="9"/>
    </row>
    <row r="249" spans="1:8" x14ac:dyDescent="0.3">
      <c r="A249" s="1"/>
      <c r="F249" s="9"/>
      <c r="G249" s="1"/>
      <c r="H249" s="9"/>
    </row>
    <row r="250" spans="1:8" x14ac:dyDescent="0.3">
      <c r="A250" s="1"/>
      <c r="F250" s="9"/>
      <c r="G250" s="1"/>
      <c r="H250" s="9"/>
    </row>
    <row r="251" spans="1:8" x14ac:dyDescent="0.3">
      <c r="A251" s="1"/>
      <c r="F251" s="9"/>
      <c r="G251" s="1"/>
      <c r="H251" s="9"/>
    </row>
    <row r="252" spans="1:8" x14ac:dyDescent="0.3">
      <c r="A252" s="1"/>
      <c r="F252" s="9"/>
      <c r="G252" s="1"/>
      <c r="H252" s="9"/>
    </row>
    <row r="253" spans="1:8" x14ac:dyDescent="0.3">
      <c r="A253" s="1"/>
      <c r="F253" s="9"/>
      <c r="G253" s="1"/>
      <c r="H253" s="9"/>
    </row>
    <row r="254" spans="1:8" x14ac:dyDescent="0.3">
      <c r="A254" s="1"/>
      <c r="F254" s="9"/>
      <c r="G254" s="1"/>
      <c r="H254" s="9"/>
    </row>
    <row r="255" spans="1:8" x14ac:dyDescent="0.3">
      <c r="A255" s="1"/>
      <c r="F255" s="9"/>
      <c r="G255" s="1"/>
      <c r="H255" s="9"/>
    </row>
    <row r="256" spans="1:8" x14ac:dyDescent="0.3">
      <c r="A256" s="1"/>
      <c r="F256" s="9"/>
      <c r="G256" s="1"/>
      <c r="H256" s="9"/>
    </row>
    <row r="257" spans="1:8" x14ac:dyDescent="0.3">
      <c r="A257" s="1"/>
      <c r="F257" s="9"/>
      <c r="G257" s="1"/>
      <c r="H257" s="9"/>
    </row>
    <row r="258" spans="1:8" x14ac:dyDescent="0.3">
      <c r="A258" s="1"/>
      <c r="F258" s="9"/>
      <c r="G258" s="1"/>
      <c r="H258" s="9"/>
    </row>
    <row r="259" spans="1:8" x14ac:dyDescent="0.3">
      <c r="A259" s="1"/>
      <c r="F259" s="9"/>
      <c r="G259" s="1"/>
      <c r="H259" s="9"/>
    </row>
    <row r="260" spans="1:8" x14ac:dyDescent="0.3">
      <c r="A260" s="1"/>
      <c r="F260" s="9"/>
      <c r="G260" s="1"/>
      <c r="H260" s="9"/>
    </row>
    <row r="261" spans="1:8" x14ac:dyDescent="0.3">
      <c r="A261" s="1"/>
      <c r="F261" s="9"/>
      <c r="G261" s="1"/>
      <c r="H261" s="9"/>
    </row>
    <row r="262" spans="1:8" x14ac:dyDescent="0.3">
      <c r="A262" s="1"/>
      <c r="F262" s="9"/>
      <c r="G262" s="1"/>
      <c r="H262" s="9"/>
    </row>
    <row r="263" spans="1:8" x14ac:dyDescent="0.3">
      <c r="A263" s="1"/>
      <c r="F263" s="9"/>
      <c r="G263" s="1"/>
      <c r="H263" s="9"/>
    </row>
    <row r="264" spans="1:8" x14ac:dyDescent="0.3">
      <c r="A264" s="1"/>
      <c r="F264" s="9"/>
      <c r="G264" s="1"/>
      <c r="H264" s="9"/>
    </row>
    <row r="265" spans="1:8" x14ac:dyDescent="0.3">
      <c r="A265" s="1"/>
      <c r="F265" s="9"/>
      <c r="G265" s="1"/>
      <c r="H265" s="9"/>
    </row>
    <row r="266" spans="1:8" x14ac:dyDescent="0.3">
      <c r="A266" s="1"/>
      <c r="F266" s="9"/>
      <c r="G266" s="1"/>
      <c r="H266" s="9"/>
    </row>
    <row r="267" spans="1:8" x14ac:dyDescent="0.3">
      <c r="A267" s="1"/>
      <c r="F267" s="9"/>
      <c r="G267" s="1"/>
      <c r="H267" s="9"/>
    </row>
    <row r="268" spans="1:8" x14ac:dyDescent="0.3">
      <c r="A268" s="1"/>
      <c r="F268" s="9"/>
      <c r="G268" s="1"/>
      <c r="H268" s="9"/>
    </row>
    <row r="269" spans="1:8" x14ac:dyDescent="0.3">
      <c r="A269" s="1"/>
      <c r="F269" s="9"/>
      <c r="G269" s="1"/>
      <c r="H269" s="9"/>
    </row>
    <row r="270" spans="1:8" x14ac:dyDescent="0.3">
      <c r="A270" s="1"/>
      <c r="F270" s="9"/>
      <c r="G270" s="1"/>
      <c r="H270" s="9"/>
    </row>
    <row r="271" spans="1:8" x14ac:dyDescent="0.3">
      <c r="A271" s="1"/>
      <c r="F271" s="9"/>
      <c r="G271" s="1"/>
      <c r="H271" s="9"/>
    </row>
    <row r="272" spans="1:8" x14ac:dyDescent="0.3">
      <c r="A272" s="1"/>
      <c r="F272" s="9"/>
      <c r="G272" s="1"/>
      <c r="H272" s="9"/>
    </row>
    <row r="273" spans="1:8" x14ac:dyDescent="0.3">
      <c r="A273" s="1"/>
      <c r="F273" s="9"/>
      <c r="G273" s="1"/>
      <c r="H273" s="9"/>
    </row>
    <row r="274" spans="1:8" x14ac:dyDescent="0.3">
      <c r="A274" s="1"/>
      <c r="F274" s="9"/>
      <c r="G274" s="1"/>
      <c r="H274" s="9"/>
    </row>
    <row r="275" spans="1:8" x14ac:dyDescent="0.3">
      <c r="A275" s="1"/>
      <c r="F275" s="9"/>
      <c r="G275" s="1"/>
      <c r="H275" s="9"/>
    </row>
    <row r="276" spans="1:8" x14ac:dyDescent="0.3">
      <c r="A276" s="1"/>
      <c r="F276" s="9"/>
      <c r="G276" s="1"/>
      <c r="H276" s="9"/>
    </row>
    <row r="277" spans="1:8" x14ac:dyDescent="0.3">
      <c r="A277" s="1"/>
      <c r="F277" s="9"/>
      <c r="G277" s="1"/>
      <c r="H277" s="9"/>
    </row>
    <row r="278" spans="1:8" x14ac:dyDescent="0.3">
      <c r="A278" s="1"/>
      <c r="F278" s="9"/>
      <c r="G278" s="1"/>
      <c r="H278" s="9"/>
    </row>
    <row r="279" spans="1:8" x14ac:dyDescent="0.3">
      <c r="A279" s="1"/>
      <c r="F279" s="9"/>
      <c r="G279" s="1"/>
      <c r="H279" s="9"/>
    </row>
    <row r="280" spans="1:8" x14ac:dyDescent="0.3">
      <c r="A280" s="1"/>
      <c r="F280" s="9"/>
      <c r="G280" s="1"/>
      <c r="H280" s="9"/>
    </row>
    <row r="281" spans="1:8" x14ac:dyDescent="0.3">
      <c r="A281" s="1"/>
      <c r="F281" s="9"/>
      <c r="G281" s="1"/>
      <c r="H281" s="9"/>
    </row>
    <row r="282" spans="1:8" x14ac:dyDescent="0.3">
      <c r="A282" s="1"/>
      <c r="F282" s="9"/>
      <c r="G282" s="1"/>
      <c r="H282" s="9"/>
    </row>
    <row r="283" spans="1:8" x14ac:dyDescent="0.3">
      <c r="A283" s="1"/>
      <c r="F283" s="9"/>
      <c r="G283" s="1"/>
      <c r="H283" s="9"/>
    </row>
    <row r="284" spans="1:8" x14ac:dyDescent="0.3">
      <c r="A284" s="1"/>
      <c r="F284" s="9"/>
      <c r="G284" s="1"/>
      <c r="H284" s="9"/>
    </row>
    <row r="285" spans="1:8" x14ac:dyDescent="0.3">
      <c r="A285" s="1"/>
      <c r="F285" s="9"/>
      <c r="G285" s="1"/>
      <c r="H285" s="9"/>
    </row>
    <row r="286" spans="1:8" x14ac:dyDescent="0.3">
      <c r="A286" s="1"/>
      <c r="F286" s="9"/>
      <c r="G286" s="1"/>
      <c r="H286" s="9"/>
    </row>
    <row r="287" spans="1:8" x14ac:dyDescent="0.3">
      <c r="A287" s="1"/>
      <c r="F287" s="9"/>
      <c r="G287" s="1"/>
      <c r="H287" s="9"/>
    </row>
    <row r="288" spans="1:8" x14ac:dyDescent="0.3">
      <c r="A288" s="1"/>
      <c r="F288" s="9"/>
      <c r="G288" s="1"/>
      <c r="H288" s="9"/>
    </row>
    <row r="289" spans="1:8" x14ac:dyDescent="0.3">
      <c r="A289" s="1"/>
      <c r="F289" s="9"/>
      <c r="G289" s="1"/>
      <c r="H289" s="9"/>
    </row>
    <row r="290" spans="1:8" x14ac:dyDescent="0.3">
      <c r="A290" s="1"/>
      <c r="F290" s="9"/>
      <c r="G290" s="1"/>
      <c r="H290" s="9"/>
    </row>
    <row r="291" spans="1:8" x14ac:dyDescent="0.3">
      <c r="A291" s="1"/>
      <c r="F291" s="9"/>
      <c r="G291" s="1"/>
      <c r="H291" s="9"/>
    </row>
    <row r="292" spans="1:8" x14ac:dyDescent="0.3">
      <c r="A292" s="1"/>
      <c r="F292" s="9"/>
      <c r="G292" s="1"/>
      <c r="H292" s="9"/>
    </row>
    <row r="293" spans="1:8" x14ac:dyDescent="0.3">
      <c r="A293" s="1"/>
      <c r="F293" s="9"/>
      <c r="G293" s="1"/>
      <c r="H293" s="9"/>
    </row>
    <row r="294" spans="1:8" x14ac:dyDescent="0.3">
      <c r="A294" s="1"/>
      <c r="F294" s="9"/>
      <c r="G294" s="1"/>
      <c r="H294" s="9"/>
    </row>
    <row r="295" spans="1:8" x14ac:dyDescent="0.3">
      <c r="A295" s="1"/>
      <c r="F295" s="9"/>
      <c r="G295" s="1"/>
      <c r="H295" s="9"/>
    </row>
    <row r="296" spans="1:8" x14ac:dyDescent="0.3">
      <c r="A296" s="1"/>
      <c r="F296" s="9"/>
      <c r="G296" s="1"/>
      <c r="H296" s="9"/>
    </row>
    <row r="297" spans="1:8" x14ac:dyDescent="0.3">
      <c r="A297" s="1"/>
      <c r="F297" s="9"/>
      <c r="G297" s="1"/>
      <c r="H297" s="9"/>
    </row>
    <row r="298" spans="1:8" x14ac:dyDescent="0.3">
      <c r="A298" s="1"/>
      <c r="F298" s="9"/>
      <c r="G298" s="1"/>
      <c r="H298" s="9"/>
    </row>
    <row r="299" spans="1:8" x14ac:dyDescent="0.3">
      <c r="A299" s="1"/>
      <c r="F299" s="9"/>
      <c r="G299" s="1"/>
      <c r="H299" s="9"/>
    </row>
    <row r="300" spans="1:8" x14ac:dyDescent="0.3">
      <c r="A300" s="1"/>
      <c r="F300" s="9"/>
      <c r="G300" s="1"/>
      <c r="H300" s="9"/>
    </row>
    <row r="301" spans="1:8" x14ac:dyDescent="0.3">
      <c r="A301" s="1"/>
      <c r="F301" s="9"/>
      <c r="G301" s="1"/>
      <c r="H301" s="9"/>
    </row>
    <row r="302" spans="1:8" x14ac:dyDescent="0.3">
      <c r="A302" s="1"/>
      <c r="F302" s="9"/>
      <c r="G302" s="1"/>
      <c r="H302" s="9"/>
    </row>
    <row r="303" spans="1:8" x14ac:dyDescent="0.3">
      <c r="A303" s="1"/>
      <c r="F303" s="9"/>
      <c r="G303" s="1"/>
      <c r="H303" s="9"/>
    </row>
    <row r="304" spans="1:8" x14ac:dyDescent="0.3">
      <c r="A304" s="1"/>
      <c r="F304" s="9"/>
      <c r="G304" s="1"/>
      <c r="H304" s="9"/>
    </row>
    <row r="305" spans="1:8" x14ac:dyDescent="0.3">
      <c r="A305" s="1"/>
      <c r="F305" s="9"/>
      <c r="G305" s="1"/>
      <c r="H305" s="9"/>
    </row>
    <row r="306" spans="1:8" x14ac:dyDescent="0.3">
      <c r="A306" s="1"/>
      <c r="F306" s="9"/>
      <c r="G306" s="1"/>
      <c r="H306" s="9"/>
    </row>
    <row r="307" spans="1:8" x14ac:dyDescent="0.3">
      <c r="A307" s="1"/>
      <c r="F307" s="9"/>
      <c r="G307" s="1"/>
      <c r="H307" s="9"/>
    </row>
    <row r="308" spans="1:8" x14ac:dyDescent="0.3">
      <c r="A308" s="1"/>
      <c r="F308" s="9"/>
      <c r="G308" s="1"/>
      <c r="H308" s="9"/>
    </row>
    <row r="309" spans="1:8" x14ac:dyDescent="0.3">
      <c r="A309" s="1"/>
      <c r="F309" s="9"/>
      <c r="G309" s="1"/>
      <c r="H309" s="9"/>
    </row>
    <row r="310" spans="1:8" x14ac:dyDescent="0.3">
      <c r="A310" s="1"/>
      <c r="F310" s="9"/>
      <c r="G310" s="1"/>
      <c r="H310" s="9"/>
    </row>
    <row r="311" spans="1:8" x14ac:dyDescent="0.3">
      <c r="A311" s="1"/>
      <c r="F311" s="9"/>
      <c r="G311" s="1"/>
      <c r="H311" s="9"/>
    </row>
    <row r="312" spans="1:8" x14ac:dyDescent="0.3">
      <c r="A312" s="1"/>
      <c r="F312" s="9"/>
      <c r="G312" s="1"/>
      <c r="H312" s="9"/>
    </row>
    <row r="313" spans="1:8" x14ac:dyDescent="0.3">
      <c r="A313" s="1"/>
      <c r="F313" s="9"/>
      <c r="G313" s="1"/>
      <c r="H313" s="9"/>
    </row>
    <row r="314" spans="1:8" x14ac:dyDescent="0.3">
      <c r="A314" s="1"/>
      <c r="F314" s="9"/>
      <c r="G314" s="1"/>
      <c r="H314" s="9"/>
    </row>
    <row r="315" spans="1:8" x14ac:dyDescent="0.3">
      <c r="A315" s="1"/>
      <c r="F315" s="9"/>
      <c r="G315" s="1"/>
      <c r="H315" s="9"/>
    </row>
    <row r="316" spans="1:8" x14ac:dyDescent="0.3">
      <c r="A316" s="1"/>
      <c r="F316" s="9"/>
      <c r="G316" s="1"/>
      <c r="H316" s="9"/>
    </row>
    <row r="317" spans="1:8" x14ac:dyDescent="0.3">
      <c r="A317" s="1"/>
      <c r="F317" s="9"/>
      <c r="G317" s="1"/>
      <c r="H317" s="9"/>
    </row>
    <row r="318" spans="1:8" x14ac:dyDescent="0.3">
      <c r="A318" s="1"/>
      <c r="F318" s="9"/>
      <c r="G318" s="1"/>
      <c r="H318" s="9"/>
    </row>
    <row r="319" spans="1:8" x14ac:dyDescent="0.3">
      <c r="A319" s="1"/>
      <c r="F319" s="9"/>
      <c r="G319" s="1"/>
      <c r="H319" s="9"/>
    </row>
    <row r="320" spans="1:8" x14ac:dyDescent="0.3">
      <c r="A320" s="1"/>
      <c r="F320" s="9"/>
      <c r="G320" s="1"/>
      <c r="H320" s="9"/>
    </row>
    <row r="321" spans="1:8" x14ac:dyDescent="0.3">
      <c r="A321" s="1"/>
      <c r="F321" s="9"/>
      <c r="G321" s="1"/>
      <c r="H321" s="9"/>
    </row>
    <row r="322" spans="1:8" x14ac:dyDescent="0.3">
      <c r="A322" s="1"/>
      <c r="F322" s="9"/>
      <c r="G322" s="1"/>
      <c r="H322" s="9"/>
    </row>
    <row r="323" spans="1:8" x14ac:dyDescent="0.3">
      <c r="A323" s="1"/>
      <c r="F323" s="9"/>
      <c r="G323" s="1"/>
      <c r="H323" s="9"/>
    </row>
    <row r="324" spans="1:8" x14ac:dyDescent="0.3">
      <c r="A324" s="1"/>
      <c r="F324" s="9"/>
      <c r="G324" s="1"/>
      <c r="H324" s="9"/>
    </row>
    <row r="325" spans="1:8" x14ac:dyDescent="0.3">
      <c r="A325" s="1"/>
      <c r="F325" s="9"/>
      <c r="G325" s="1"/>
      <c r="H325" s="9"/>
    </row>
    <row r="326" spans="1:8" x14ac:dyDescent="0.3">
      <c r="A326" s="1"/>
      <c r="F326" s="9"/>
      <c r="G326" s="1"/>
      <c r="H326" s="9"/>
    </row>
    <row r="327" spans="1:8" x14ac:dyDescent="0.3">
      <c r="A327" s="1"/>
      <c r="F327" s="9"/>
      <c r="G327" s="1"/>
      <c r="H327" s="9"/>
    </row>
    <row r="328" spans="1:8" x14ac:dyDescent="0.3">
      <c r="A328" s="1"/>
      <c r="F328" s="9"/>
      <c r="G328" s="1"/>
      <c r="H328" s="9"/>
    </row>
    <row r="329" spans="1:8" x14ac:dyDescent="0.3">
      <c r="A329" s="1"/>
      <c r="F329" s="9"/>
      <c r="G329" s="1"/>
      <c r="H329" s="9"/>
    </row>
    <row r="330" spans="1:8" x14ac:dyDescent="0.3">
      <c r="A330" s="1"/>
      <c r="F330" s="9"/>
      <c r="G330" s="1"/>
      <c r="H330" s="9"/>
    </row>
    <row r="331" spans="1:8" x14ac:dyDescent="0.3">
      <c r="A331" s="1"/>
      <c r="F331" s="9"/>
      <c r="G331" s="1"/>
      <c r="H331" s="9"/>
    </row>
    <row r="332" spans="1:8" x14ac:dyDescent="0.3">
      <c r="A332" s="1"/>
      <c r="F332" s="9"/>
      <c r="G332" s="1"/>
      <c r="H332" s="9"/>
    </row>
    <row r="333" spans="1:8" x14ac:dyDescent="0.3">
      <c r="A333" s="1"/>
      <c r="F333" s="9"/>
      <c r="G333" s="1"/>
      <c r="H333" s="9"/>
    </row>
    <row r="334" spans="1:8" x14ac:dyDescent="0.3">
      <c r="A334" s="1"/>
      <c r="F334" s="9"/>
      <c r="G334" s="1"/>
      <c r="H334" s="9"/>
    </row>
    <row r="335" spans="1:8" x14ac:dyDescent="0.3">
      <c r="A335" s="1"/>
      <c r="F335" s="9"/>
      <c r="G335" s="1"/>
      <c r="H335" s="9"/>
    </row>
    <row r="336" spans="1:8" x14ac:dyDescent="0.3">
      <c r="A336" s="1"/>
      <c r="F336" s="9"/>
      <c r="G336" s="1"/>
      <c r="H336" s="9"/>
    </row>
    <row r="337" spans="1:8" x14ac:dyDescent="0.3">
      <c r="A337" s="1"/>
      <c r="F337" s="9"/>
      <c r="G337" s="1"/>
      <c r="H337" s="9"/>
    </row>
    <row r="338" spans="1:8" x14ac:dyDescent="0.3">
      <c r="A338" s="1"/>
      <c r="F338" s="9"/>
      <c r="G338" s="1"/>
      <c r="H338" s="9"/>
    </row>
    <row r="339" spans="1:8" x14ac:dyDescent="0.3">
      <c r="A339" s="1"/>
      <c r="F339" s="9"/>
      <c r="G339" s="1"/>
      <c r="H339" s="9"/>
    </row>
    <row r="340" spans="1:8" x14ac:dyDescent="0.3">
      <c r="A340" s="1"/>
      <c r="F340" s="9"/>
      <c r="G340" s="1"/>
      <c r="H340" s="9"/>
    </row>
    <row r="341" spans="1:8" x14ac:dyDescent="0.3">
      <c r="A341" s="1"/>
      <c r="F341" s="9"/>
      <c r="G341" s="1"/>
      <c r="H341" s="9"/>
    </row>
    <row r="342" spans="1:8" x14ac:dyDescent="0.3">
      <c r="A342" s="1"/>
      <c r="F342" s="9"/>
      <c r="G342" s="1"/>
      <c r="H342" s="9"/>
    </row>
    <row r="343" spans="1:8" x14ac:dyDescent="0.3">
      <c r="A343" s="1"/>
      <c r="F343" s="9"/>
      <c r="G343" s="1"/>
      <c r="H343" s="9"/>
    </row>
    <row r="344" spans="1:8" x14ac:dyDescent="0.3">
      <c r="A344" s="1"/>
      <c r="F344" s="9"/>
      <c r="G344" s="1"/>
      <c r="H344" s="9"/>
    </row>
    <row r="345" spans="1:8" x14ac:dyDescent="0.3">
      <c r="A345" s="1"/>
      <c r="F345" s="9"/>
      <c r="G345" s="1"/>
      <c r="H345" s="9"/>
    </row>
    <row r="346" spans="1:8" x14ac:dyDescent="0.3">
      <c r="A346" s="1"/>
      <c r="F346" s="9"/>
      <c r="G346" s="1"/>
      <c r="H346" s="9"/>
    </row>
    <row r="347" spans="1:8" x14ac:dyDescent="0.3">
      <c r="A347" s="1"/>
      <c r="F347" s="9"/>
      <c r="G347" s="1"/>
      <c r="H347" s="9"/>
    </row>
    <row r="348" spans="1:8" x14ac:dyDescent="0.3">
      <c r="A348" s="1"/>
      <c r="F348" s="9"/>
      <c r="G348" s="1"/>
      <c r="H348" s="9"/>
    </row>
    <row r="349" spans="1:8" x14ac:dyDescent="0.3">
      <c r="A349" s="1"/>
      <c r="F349" s="9"/>
      <c r="G349" s="1"/>
      <c r="H349" s="9"/>
    </row>
    <row r="350" spans="1:8" x14ac:dyDescent="0.3">
      <c r="A350" s="1"/>
      <c r="F350" s="9"/>
      <c r="G350" s="1"/>
      <c r="H350" s="9"/>
    </row>
    <row r="351" spans="1:8" x14ac:dyDescent="0.3">
      <c r="A351" s="1"/>
      <c r="F351" s="9"/>
      <c r="G351" s="1"/>
      <c r="H351" s="9"/>
    </row>
    <row r="352" spans="1:8" x14ac:dyDescent="0.3">
      <c r="A352" s="1"/>
      <c r="F352" s="9"/>
      <c r="G352" s="1"/>
      <c r="H352" s="9"/>
    </row>
    <row r="353" spans="1:8" x14ac:dyDescent="0.3">
      <c r="A353" s="1"/>
      <c r="F353" s="9"/>
      <c r="G353" s="1"/>
      <c r="H353" s="9"/>
    </row>
    <row r="354" spans="1:8" x14ac:dyDescent="0.3">
      <c r="A354" s="1"/>
      <c r="F354" s="9"/>
      <c r="G354" s="1"/>
      <c r="H354" s="9"/>
    </row>
    <row r="355" spans="1:8" x14ac:dyDescent="0.3">
      <c r="A355" s="1"/>
      <c r="F355" s="9"/>
      <c r="G355" s="1"/>
      <c r="H355" s="9"/>
    </row>
    <row r="356" spans="1:8" x14ac:dyDescent="0.3">
      <c r="A356" s="1"/>
      <c r="F356" s="9"/>
      <c r="G356" s="1"/>
      <c r="H356" s="9"/>
    </row>
    <row r="357" spans="1:8" x14ac:dyDescent="0.3">
      <c r="A357" s="1"/>
      <c r="F357" s="9"/>
      <c r="G357" s="1"/>
      <c r="H357" s="9"/>
    </row>
    <row r="358" spans="1:8" x14ac:dyDescent="0.3">
      <c r="A358" s="1"/>
      <c r="F358" s="9"/>
      <c r="G358" s="1"/>
      <c r="H358" s="9"/>
    </row>
    <row r="359" spans="1:8" x14ac:dyDescent="0.3">
      <c r="A359" s="1"/>
      <c r="F359" s="9"/>
      <c r="G359" s="1"/>
      <c r="H359" s="9"/>
    </row>
    <row r="360" spans="1:8" x14ac:dyDescent="0.3">
      <c r="A360" s="1"/>
      <c r="F360" s="9"/>
      <c r="G360" s="1"/>
      <c r="H360" s="9"/>
    </row>
    <row r="361" spans="1:8" x14ac:dyDescent="0.3">
      <c r="A361" s="1"/>
      <c r="F361" s="9"/>
      <c r="G361" s="1"/>
      <c r="H361" s="9"/>
    </row>
    <row r="362" spans="1:8" x14ac:dyDescent="0.3">
      <c r="A362" s="1"/>
      <c r="F362" s="9"/>
      <c r="G362" s="1"/>
      <c r="H362" s="9"/>
    </row>
    <row r="363" spans="1:8" x14ac:dyDescent="0.3">
      <c r="A363" s="1"/>
      <c r="F363" s="9"/>
      <c r="G363" s="1"/>
      <c r="H363" s="9"/>
    </row>
    <row r="364" spans="1:8" x14ac:dyDescent="0.3">
      <c r="A364" s="1"/>
      <c r="F364" s="9"/>
      <c r="G364" s="1"/>
      <c r="H364" s="9"/>
    </row>
    <row r="365" spans="1:8" x14ac:dyDescent="0.3">
      <c r="A365" s="1"/>
      <c r="F365" s="9"/>
      <c r="G365" s="1"/>
      <c r="H365" s="9"/>
    </row>
    <row r="366" spans="1:8" x14ac:dyDescent="0.3">
      <c r="A366" s="1"/>
      <c r="F366" s="9"/>
      <c r="G366" s="1"/>
      <c r="H366" s="9"/>
    </row>
    <row r="367" spans="1:8" x14ac:dyDescent="0.3">
      <c r="A367" s="1"/>
      <c r="F367" s="9"/>
      <c r="G367" s="1"/>
      <c r="H367" s="9"/>
    </row>
    <row r="368" spans="1:8" x14ac:dyDescent="0.3">
      <c r="A368" s="1"/>
      <c r="F368" s="9"/>
      <c r="G368" s="1"/>
      <c r="H368" s="9"/>
    </row>
    <row r="369" spans="1:8" x14ac:dyDescent="0.3">
      <c r="A369" s="1"/>
      <c r="F369" s="9"/>
      <c r="G369" s="1"/>
      <c r="H369" s="9"/>
    </row>
    <row r="370" spans="1:8" x14ac:dyDescent="0.3">
      <c r="A370" s="1"/>
      <c r="F370" s="9"/>
      <c r="G370" s="1"/>
      <c r="H370" s="9"/>
    </row>
    <row r="371" spans="1:8" x14ac:dyDescent="0.3">
      <c r="A371" s="1"/>
      <c r="F371" s="9"/>
      <c r="G371" s="1"/>
      <c r="H371" s="9"/>
    </row>
    <row r="372" spans="1:8" x14ac:dyDescent="0.3">
      <c r="A372" s="1"/>
      <c r="F372" s="9"/>
      <c r="G372" s="1"/>
      <c r="H372" s="9"/>
    </row>
    <row r="373" spans="1:8" x14ac:dyDescent="0.3">
      <c r="A373" s="1"/>
      <c r="F373" s="9"/>
      <c r="G373" s="1"/>
      <c r="H373" s="9"/>
    </row>
    <row r="374" spans="1:8" x14ac:dyDescent="0.3">
      <c r="A374" s="1"/>
      <c r="F374" s="9"/>
      <c r="G374" s="1"/>
      <c r="H374" s="9"/>
    </row>
    <row r="375" spans="1:8" x14ac:dyDescent="0.3">
      <c r="A375" s="1"/>
      <c r="F375" s="9"/>
      <c r="G375" s="1"/>
      <c r="H375" s="9"/>
    </row>
    <row r="376" spans="1:8" x14ac:dyDescent="0.3">
      <c r="A376" s="1"/>
      <c r="F376" s="9"/>
      <c r="G376" s="1"/>
      <c r="H376" s="9"/>
    </row>
    <row r="377" spans="1:8" x14ac:dyDescent="0.3">
      <c r="A377" s="1"/>
      <c r="F377" s="9"/>
      <c r="G377" s="1"/>
      <c r="H377" s="9"/>
    </row>
    <row r="378" spans="1:8" x14ac:dyDescent="0.3">
      <c r="A378" s="1"/>
      <c r="F378" s="9"/>
      <c r="G378" s="1"/>
      <c r="H378" s="9"/>
    </row>
    <row r="379" spans="1:8" x14ac:dyDescent="0.3">
      <c r="A379" s="1"/>
      <c r="F379" s="9"/>
      <c r="G379" s="1"/>
      <c r="H379" s="9"/>
    </row>
    <row r="380" spans="1:8" x14ac:dyDescent="0.3">
      <c r="A380" s="1"/>
      <c r="F380" s="9"/>
      <c r="G380" s="1"/>
      <c r="H380" s="9"/>
    </row>
    <row r="381" spans="1:8" x14ac:dyDescent="0.3">
      <c r="A381" s="1"/>
      <c r="F381" s="9"/>
      <c r="G381" s="1"/>
      <c r="H381" s="9"/>
    </row>
    <row r="382" spans="1:8" x14ac:dyDescent="0.3">
      <c r="A382" s="1"/>
      <c r="F382" s="9"/>
      <c r="G382" s="1"/>
      <c r="H382" s="9"/>
    </row>
    <row r="383" spans="1:8" x14ac:dyDescent="0.3">
      <c r="A383" s="1"/>
      <c r="F383" s="9"/>
      <c r="G383" s="1"/>
      <c r="H383" s="9"/>
    </row>
    <row r="384" spans="1:8" x14ac:dyDescent="0.3">
      <c r="A384" s="1"/>
      <c r="F384" s="9"/>
      <c r="G384" s="1"/>
      <c r="H384" s="9"/>
    </row>
    <row r="385" spans="1:8" x14ac:dyDescent="0.3">
      <c r="A385" s="1"/>
      <c r="F385" s="9"/>
      <c r="G385" s="1"/>
      <c r="H385" s="9"/>
    </row>
    <row r="386" spans="1:8" x14ac:dyDescent="0.3">
      <c r="A386" s="1"/>
      <c r="F386" s="9"/>
      <c r="G386" s="1"/>
      <c r="H386" s="9"/>
    </row>
    <row r="387" spans="1:8" x14ac:dyDescent="0.3">
      <c r="A387" s="1"/>
      <c r="F387" s="9"/>
      <c r="G387" s="1"/>
      <c r="H387" s="9"/>
    </row>
    <row r="388" spans="1:8" x14ac:dyDescent="0.3">
      <c r="A388" s="1"/>
      <c r="F388" s="9"/>
      <c r="G388" s="1"/>
      <c r="H388" s="9"/>
    </row>
    <row r="389" spans="1:8" x14ac:dyDescent="0.3">
      <c r="A389" s="1"/>
      <c r="F389" s="9"/>
      <c r="G389" s="1"/>
      <c r="H389" s="9"/>
    </row>
    <row r="390" spans="1:8" x14ac:dyDescent="0.3">
      <c r="A390" s="1"/>
      <c r="F390" s="9"/>
      <c r="G390" s="1"/>
      <c r="H390" s="9"/>
    </row>
    <row r="391" spans="1:8" x14ac:dyDescent="0.3">
      <c r="A391" s="1"/>
      <c r="F391" s="9"/>
      <c r="G391" s="1"/>
      <c r="H391" s="9"/>
    </row>
    <row r="392" spans="1:8" x14ac:dyDescent="0.3">
      <c r="A392" s="1"/>
      <c r="F392" s="9"/>
      <c r="G392" s="1"/>
      <c r="H392" s="9"/>
    </row>
    <row r="393" spans="1:8" x14ac:dyDescent="0.3">
      <c r="A393" s="1"/>
      <c r="F393" s="9"/>
      <c r="G393" s="1"/>
      <c r="H393" s="9"/>
    </row>
    <row r="394" spans="1:8" x14ac:dyDescent="0.3">
      <c r="A394" s="1"/>
      <c r="F394" s="9"/>
      <c r="G394" s="1"/>
      <c r="H394" s="9"/>
    </row>
    <row r="395" spans="1:8" x14ac:dyDescent="0.3">
      <c r="A395" s="1"/>
      <c r="F395" s="9"/>
      <c r="G395" s="1"/>
      <c r="H395" s="9"/>
    </row>
    <row r="396" spans="1:8" x14ac:dyDescent="0.3">
      <c r="A396" s="1"/>
      <c r="F396" s="9"/>
      <c r="G396" s="1"/>
      <c r="H396" s="9"/>
    </row>
    <row r="397" spans="1:8" x14ac:dyDescent="0.3">
      <c r="A397" s="1"/>
      <c r="F397" s="9"/>
      <c r="G397" s="1"/>
      <c r="H397" s="9"/>
    </row>
    <row r="398" spans="1:8" x14ac:dyDescent="0.3">
      <c r="A398" s="1"/>
      <c r="F398" s="9"/>
      <c r="G398" s="1"/>
      <c r="H398" s="9"/>
    </row>
    <row r="399" spans="1:8" x14ac:dyDescent="0.3">
      <c r="A399" s="1"/>
      <c r="F399" s="9"/>
      <c r="G399" s="1"/>
      <c r="H399" s="9"/>
    </row>
    <row r="400" spans="1:8" x14ac:dyDescent="0.3">
      <c r="A400" s="1"/>
      <c r="F400" s="9"/>
      <c r="G400" s="1"/>
      <c r="H400" s="9"/>
    </row>
    <row r="401" spans="1:8" x14ac:dyDescent="0.3">
      <c r="A401" s="1"/>
      <c r="F401" s="9"/>
      <c r="G401" s="1"/>
      <c r="H401" s="9"/>
    </row>
    <row r="402" spans="1:8" x14ac:dyDescent="0.3">
      <c r="A402" s="1"/>
      <c r="F402" s="9"/>
      <c r="G402" s="1"/>
      <c r="H402" s="9"/>
    </row>
    <row r="403" spans="1:8" x14ac:dyDescent="0.3">
      <c r="A403" s="1"/>
      <c r="F403" s="9"/>
      <c r="G403" s="1"/>
      <c r="H403" s="9"/>
    </row>
    <row r="404" spans="1:8" x14ac:dyDescent="0.3">
      <c r="A404" s="1"/>
      <c r="F404" s="9"/>
      <c r="G404" s="1"/>
      <c r="H404" s="9"/>
    </row>
    <row r="405" spans="1:8" x14ac:dyDescent="0.3">
      <c r="A405" s="1"/>
      <c r="F405" s="9"/>
      <c r="G405" s="1"/>
      <c r="H405" s="9"/>
    </row>
    <row r="406" spans="1:8" x14ac:dyDescent="0.3">
      <c r="A406" s="1"/>
      <c r="F406" s="9"/>
      <c r="G406" s="1"/>
      <c r="H406" s="9"/>
    </row>
    <row r="407" spans="1:8" x14ac:dyDescent="0.3">
      <c r="A407" s="1"/>
      <c r="F407" s="9"/>
      <c r="G407" s="1"/>
      <c r="H407" s="9"/>
    </row>
    <row r="408" spans="1:8" x14ac:dyDescent="0.3">
      <c r="A408" s="1"/>
      <c r="F408" s="9"/>
      <c r="G408" s="1"/>
      <c r="H408" s="9"/>
    </row>
    <row r="409" spans="1:8" x14ac:dyDescent="0.3">
      <c r="A409" s="1"/>
      <c r="F409" s="9"/>
      <c r="G409" s="1"/>
      <c r="H409" s="9"/>
    </row>
    <row r="410" spans="1:8" x14ac:dyDescent="0.3">
      <c r="A410" s="1"/>
      <c r="F410" s="9"/>
      <c r="G410" s="1"/>
      <c r="H410" s="9"/>
    </row>
    <row r="411" spans="1:8" x14ac:dyDescent="0.3">
      <c r="A411" s="1"/>
      <c r="F411" s="9"/>
      <c r="G411" s="1"/>
      <c r="H411" s="9"/>
    </row>
    <row r="412" spans="1:8" x14ac:dyDescent="0.3">
      <c r="A412" s="1"/>
      <c r="F412" s="9"/>
      <c r="G412" s="1"/>
      <c r="H412" s="9"/>
    </row>
    <row r="413" spans="1:8" x14ac:dyDescent="0.3">
      <c r="A413" s="1"/>
      <c r="F413" s="9"/>
      <c r="G413" s="1"/>
      <c r="H413" s="9"/>
    </row>
    <row r="414" spans="1:8" x14ac:dyDescent="0.3">
      <c r="A414" s="1"/>
      <c r="F414" s="9"/>
      <c r="G414" s="1"/>
      <c r="H414" s="9"/>
    </row>
    <row r="415" spans="1:8" x14ac:dyDescent="0.3">
      <c r="A415" s="1"/>
      <c r="F415" s="9"/>
      <c r="G415" s="1"/>
      <c r="H415" s="9"/>
    </row>
    <row r="416" spans="1:8" x14ac:dyDescent="0.3">
      <c r="A416" s="1"/>
      <c r="F416" s="9"/>
      <c r="G416" s="1"/>
      <c r="H416" s="9"/>
    </row>
    <row r="417" spans="1:8" x14ac:dyDescent="0.3">
      <c r="A417" s="1"/>
      <c r="F417" s="9"/>
      <c r="G417" s="1"/>
      <c r="H417" s="9"/>
    </row>
    <row r="418" spans="1:8" x14ac:dyDescent="0.3">
      <c r="A418" s="1"/>
      <c r="F418" s="9"/>
      <c r="G418" s="1"/>
      <c r="H418" s="9"/>
    </row>
    <row r="419" spans="1:8" x14ac:dyDescent="0.3">
      <c r="A419" s="1"/>
      <c r="F419" s="9"/>
      <c r="G419" s="1"/>
      <c r="H419" s="9"/>
    </row>
    <row r="420" spans="1:8" x14ac:dyDescent="0.3">
      <c r="A420" s="1"/>
      <c r="F420" s="9"/>
      <c r="G420" s="1"/>
      <c r="H420" s="9"/>
    </row>
    <row r="421" spans="1:8" x14ac:dyDescent="0.3">
      <c r="A421" s="1"/>
      <c r="F421" s="9"/>
      <c r="G421" s="1"/>
      <c r="H421" s="9"/>
    </row>
    <row r="422" spans="1:8" x14ac:dyDescent="0.3">
      <c r="A422" s="1"/>
      <c r="F422" s="9"/>
      <c r="G422" s="1"/>
      <c r="H422" s="9"/>
    </row>
    <row r="423" spans="1:8" x14ac:dyDescent="0.3">
      <c r="A423" s="1"/>
      <c r="F423" s="9"/>
      <c r="G423" s="1"/>
      <c r="H423" s="9"/>
    </row>
    <row r="424" spans="1:8" x14ac:dyDescent="0.3">
      <c r="A424" s="1"/>
      <c r="F424" s="9"/>
      <c r="G424" s="1"/>
      <c r="H424" s="9"/>
    </row>
    <row r="425" spans="1:8" x14ac:dyDescent="0.3">
      <c r="A425" s="1"/>
      <c r="F425" s="9"/>
      <c r="G425" s="1"/>
      <c r="H425" s="9"/>
    </row>
    <row r="426" spans="1:8" x14ac:dyDescent="0.3">
      <c r="A426" s="1"/>
      <c r="F426" s="9"/>
      <c r="G426" s="1"/>
      <c r="H426" s="9"/>
    </row>
    <row r="427" spans="1:8" x14ac:dyDescent="0.3">
      <c r="A427" s="1"/>
      <c r="F427" s="9"/>
      <c r="G427" s="1"/>
      <c r="H427" s="9"/>
    </row>
    <row r="428" spans="1:8" x14ac:dyDescent="0.3">
      <c r="A428" s="1"/>
      <c r="F428" s="9"/>
      <c r="G428" s="1"/>
      <c r="H428" s="9"/>
    </row>
    <row r="429" spans="1:8" x14ac:dyDescent="0.3">
      <c r="A429" s="1"/>
      <c r="F429" s="9"/>
      <c r="G429" s="1"/>
      <c r="H429" s="9"/>
    </row>
    <row r="430" spans="1:8" x14ac:dyDescent="0.3">
      <c r="A430" s="1"/>
      <c r="F430" s="9"/>
      <c r="G430" s="1"/>
      <c r="H430" s="9"/>
    </row>
    <row r="431" spans="1:8" x14ac:dyDescent="0.3">
      <c r="A431" s="1"/>
      <c r="F431" s="9"/>
      <c r="G431" s="1"/>
      <c r="H431" s="9"/>
    </row>
    <row r="432" spans="1:8" x14ac:dyDescent="0.3">
      <c r="A432" s="1"/>
      <c r="F432" s="9"/>
      <c r="G432" s="1"/>
      <c r="H432" s="9"/>
    </row>
    <row r="433" spans="1:8" x14ac:dyDescent="0.3">
      <c r="A433" s="1"/>
      <c r="F433" s="9"/>
      <c r="G433" s="1"/>
      <c r="H433" s="9"/>
    </row>
    <row r="434" spans="1:8" x14ac:dyDescent="0.3">
      <c r="A434" s="1"/>
      <c r="F434" s="9"/>
      <c r="G434" s="1"/>
      <c r="H434" s="9"/>
    </row>
    <row r="435" spans="1:8" x14ac:dyDescent="0.3">
      <c r="A435" s="1"/>
      <c r="F435" s="9"/>
      <c r="G435" s="1"/>
      <c r="H435" s="9"/>
    </row>
    <row r="436" spans="1:8" x14ac:dyDescent="0.3">
      <c r="A436" s="1"/>
      <c r="F436" s="9"/>
      <c r="G436" s="1"/>
      <c r="H436" s="9"/>
    </row>
    <row r="437" spans="1:8" x14ac:dyDescent="0.3">
      <c r="A437" s="1"/>
      <c r="F437" s="9"/>
      <c r="G437" s="1"/>
      <c r="H437" s="9"/>
    </row>
    <row r="438" spans="1:8" x14ac:dyDescent="0.3">
      <c r="A438" s="1"/>
      <c r="F438" s="9"/>
      <c r="G438" s="1"/>
      <c r="H438" s="9"/>
    </row>
    <row r="439" spans="1:8" x14ac:dyDescent="0.3">
      <c r="A439" s="1"/>
      <c r="F439" s="9"/>
      <c r="G439" s="1"/>
      <c r="H439" s="9"/>
    </row>
    <row r="440" spans="1:8" x14ac:dyDescent="0.3">
      <c r="A440" s="1"/>
      <c r="F440" s="9"/>
      <c r="G440" s="1"/>
      <c r="H440" s="9"/>
    </row>
    <row r="441" spans="1:8" x14ac:dyDescent="0.3">
      <c r="A441" s="1"/>
      <c r="F441" s="9"/>
      <c r="G441" s="1"/>
      <c r="H441" s="9"/>
    </row>
    <row r="442" spans="1:8" x14ac:dyDescent="0.3">
      <c r="A442" s="1"/>
      <c r="F442" s="9"/>
      <c r="G442" s="1"/>
      <c r="H442" s="9"/>
    </row>
    <row r="443" spans="1:8" x14ac:dyDescent="0.3">
      <c r="A443" s="1"/>
      <c r="F443" s="9"/>
      <c r="G443" s="1"/>
      <c r="H443" s="9"/>
    </row>
    <row r="444" spans="1:8" x14ac:dyDescent="0.3">
      <c r="A444" s="1"/>
      <c r="F444" s="9"/>
      <c r="G444" s="1"/>
      <c r="H444" s="9"/>
    </row>
    <row r="445" spans="1:8" x14ac:dyDescent="0.3">
      <c r="A445" s="1"/>
      <c r="F445" s="9"/>
      <c r="G445" s="1"/>
      <c r="H445" s="9"/>
    </row>
    <row r="446" spans="1:8" x14ac:dyDescent="0.3">
      <c r="A446" s="1"/>
      <c r="F446" s="9"/>
      <c r="G446" s="1"/>
      <c r="H446" s="9"/>
    </row>
    <row r="447" spans="1:8" x14ac:dyDescent="0.3">
      <c r="A447" s="1"/>
      <c r="F447" s="9"/>
      <c r="G447" s="1"/>
      <c r="H447" s="9"/>
    </row>
    <row r="448" spans="1:8" x14ac:dyDescent="0.3">
      <c r="A448" s="1"/>
      <c r="F448" s="9"/>
      <c r="G448" s="1"/>
      <c r="H448" s="9"/>
    </row>
    <row r="449" spans="1:8" x14ac:dyDescent="0.3">
      <c r="A449" s="1"/>
      <c r="F449" s="9"/>
      <c r="G449" s="1"/>
      <c r="H449" s="9"/>
    </row>
    <row r="450" spans="1:8" x14ac:dyDescent="0.3">
      <c r="A450" s="1"/>
      <c r="F450" s="9"/>
      <c r="G450" s="1"/>
      <c r="H450" s="9"/>
    </row>
    <row r="451" spans="1:8" x14ac:dyDescent="0.3">
      <c r="A451" s="1"/>
      <c r="F451" s="9"/>
      <c r="G451" s="1"/>
      <c r="H451" s="9"/>
    </row>
    <row r="452" spans="1:8" x14ac:dyDescent="0.3">
      <c r="A452" s="1"/>
      <c r="F452" s="9"/>
      <c r="G452" s="1"/>
      <c r="H452" s="9"/>
    </row>
    <row r="453" spans="1:8" x14ac:dyDescent="0.3">
      <c r="A453" s="1"/>
      <c r="F453" s="9"/>
      <c r="G453" s="1"/>
      <c r="H453" s="9"/>
    </row>
    <row r="454" spans="1:8" x14ac:dyDescent="0.3">
      <c r="A454" s="1"/>
      <c r="F454" s="9"/>
      <c r="G454" s="1"/>
      <c r="H454" s="9"/>
    </row>
    <row r="455" spans="1:8" x14ac:dyDescent="0.3">
      <c r="A455" s="1"/>
      <c r="F455" s="9"/>
      <c r="G455" s="1"/>
      <c r="H455" s="9"/>
    </row>
    <row r="456" spans="1:8" x14ac:dyDescent="0.3">
      <c r="A456" s="1"/>
      <c r="F456" s="9"/>
      <c r="G456" s="1"/>
      <c r="H456" s="9"/>
    </row>
    <row r="457" spans="1:8" x14ac:dyDescent="0.3">
      <c r="A457" s="1"/>
      <c r="F457" s="9"/>
      <c r="G457" s="1"/>
      <c r="H457" s="9"/>
    </row>
    <row r="458" spans="1:8" x14ac:dyDescent="0.3">
      <c r="A458" s="1"/>
      <c r="F458" s="9"/>
      <c r="G458" s="1"/>
      <c r="H458" s="9"/>
    </row>
    <row r="459" spans="1:8" x14ac:dyDescent="0.3">
      <c r="A459" s="1"/>
      <c r="F459" s="9"/>
      <c r="G459" s="1"/>
      <c r="H459" s="9"/>
    </row>
    <row r="460" spans="1:8" x14ac:dyDescent="0.3">
      <c r="A460" s="1"/>
      <c r="F460" s="9"/>
      <c r="G460" s="1"/>
      <c r="H460" s="9"/>
    </row>
    <row r="461" spans="1:8" x14ac:dyDescent="0.3">
      <c r="A461" s="1"/>
      <c r="F461" s="9"/>
      <c r="G461" s="1"/>
      <c r="H461" s="9"/>
    </row>
    <row r="462" spans="1:8" x14ac:dyDescent="0.3">
      <c r="A462" s="1"/>
      <c r="F462" s="9"/>
      <c r="G462" s="1"/>
      <c r="H462" s="9"/>
    </row>
    <row r="463" spans="1:8" x14ac:dyDescent="0.3">
      <c r="A463" s="1"/>
      <c r="F463" s="9"/>
      <c r="G463" s="1"/>
      <c r="H463" s="9"/>
    </row>
    <row r="464" spans="1:8" x14ac:dyDescent="0.3">
      <c r="A464" s="1"/>
      <c r="F464" s="9"/>
      <c r="G464" s="1"/>
      <c r="H464" s="9"/>
    </row>
    <row r="465" spans="1:8" x14ac:dyDescent="0.3">
      <c r="A465" s="1"/>
      <c r="F465" s="9"/>
      <c r="G465" s="1"/>
      <c r="H465" s="9"/>
    </row>
    <row r="466" spans="1:8" x14ac:dyDescent="0.3">
      <c r="A466" s="1"/>
      <c r="F466" s="9"/>
      <c r="G466" s="1"/>
      <c r="H466" s="9"/>
    </row>
    <row r="467" spans="1:8" x14ac:dyDescent="0.3">
      <c r="A467" s="1"/>
      <c r="F467" s="9"/>
      <c r="G467" s="1"/>
      <c r="H467" s="9"/>
    </row>
    <row r="468" spans="1:8" x14ac:dyDescent="0.3">
      <c r="A468" s="1"/>
      <c r="F468" s="9"/>
      <c r="G468" s="1"/>
      <c r="H468" s="9"/>
    </row>
    <row r="469" spans="1:8" x14ac:dyDescent="0.3">
      <c r="A469" s="1"/>
      <c r="F469" s="9"/>
      <c r="G469" s="1"/>
      <c r="H469" s="9"/>
    </row>
    <row r="470" spans="1:8" x14ac:dyDescent="0.3">
      <c r="A470" s="1"/>
      <c r="F470" s="9"/>
      <c r="G470" s="1"/>
      <c r="H470" s="9"/>
    </row>
    <row r="471" spans="1:8" x14ac:dyDescent="0.3">
      <c r="A471" s="1"/>
      <c r="F471" s="9"/>
      <c r="G471" s="1"/>
      <c r="H471" s="9"/>
    </row>
    <row r="472" spans="1:8" x14ac:dyDescent="0.3">
      <c r="A472" s="1"/>
      <c r="F472" s="9"/>
      <c r="G472" s="1"/>
      <c r="H472" s="9"/>
    </row>
    <row r="473" spans="1:8" x14ac:dyDescent="0.3">
      <c r="A473" s="1"/>
      <c r="F473" s="9"/>
      <c r="G473" s="1"/>
      <c r="H473" s="9"/>
    </row>
    <row r="474" spans="1:8" x14ac:dyDescent="0.3">
      <c r="A474" s="1"/>
      <c r="F474" s="9"/>
      <c r="G474" s="1"/>
      <c r="H474" s="9"/>
    </row>
    <row r="475" spans="1:8" x14ac:dyDescent="0.3">
      <c r="A475" s="1"/>
      <c r="F475" s="9"/>
      <c r="G475" s="1"/>
      <c r="H475" s="9"/>
    </row>
    <row r="476" spans="1:8" x14ac:dyDescent="0.3">
      <c r="A476" s="1"/>
      <c r="F476" s="9"/>
      <c r="G476" s="1"/>
      <c r="H476" s="9"/>
    </row>
    <row r="477" spans="1:8" x14ac:dyDescent="0.3">
      <c r="A477" s="1"/>
      <c r="F477" s="9"/>
      <c r="G477" s="1"/>
      <c r="H477" s="9"/>
    </row>
    <row r="478" spans="1:8" x14ac:dyDescent="0.3">
      <c r="A478" s="1"/>
      <c r="F478" s="9"/>
      <c r="G478" s="1"/>
      <c r="H478" s="9"/>
    </row>
    <row r="479" spans="1:8" x14ac:dyDescent="0.3">
      <c r="A479" s="1"/>
      <c r="F479" s="9"/>
      <c r="G479" s="1"/>
      <c r="H479" s="9"/>
    </row>
    <row r="480" spans="1:8" x14ac:dyDescent="0.3">
      <c r="A480" s="1"/>
      <c r="F480" s="9"/>
      <c r="G480" s="1"/>
      <c r="H480" s="9"/>
    </row>
    <row r="481" spans="1:8" x14ac:dyDescent="0.3">
      <c r="A481" s="1"/>
      <c r="F481" s="9"/>
      <c r="G481" s="1"/>
      <c r="H481" s="9"/>
    </row>
    <row r="482" spans="1:8" x14ac:dyDescent="0.3">
      <c r="A482" s="1"/>
      <c r="F482" s="9"/>
      <c r="G482" s="1"/>
      <c r="H482" s="9"/>
    </row>
    <row r="483" spans="1:8" x14ac:dyDescent="0.3">
      <c r="A483" s="1"/>
      <c r="F483" s="9"/>
      <c r="G483" s="1"/>
      <c r="H483" s="9"/>
    </row>
    <row r="484" spans="1:8" x14ac:dyDescent="0.3">
      <c r="A484" s="1"/>
      <c r="F484" s="9"/>
      <c r="G484" s="1"/>
      <c r="H484" s="9"/>
    </row>
    <row r="485" spans="1:8" x14ac:dyDescent="0.3">
      <c r="A485" s="1"/>
      <c r="F485" s="9"/>
      <c r="G485" s="1"/>
      <c r="H485" s="9"/>
    </row>
    <row r="486" spans="1:8" x14ac:dyDescent="0.3">
      <c r="A486" s="1"/>
      <c r="F486" s="9"/>
      <c r="G486" s="1"/>
      <c r="H486" s="9"/>
    </row>
    <row r="487" spans="1:8" x14ac:dyDescent="0.3">
      <c r="A487" s="1"/>
      <c r="F487" s="9"/>
      <c r="G487" s="1"/>
      <c r="H487" s="9"/>
    </row>
    <row r="488" spans="1:8" x14ac:dyDescent="0.3">
      <c r="A488" s="1"/>
      <c r="F488" s="9"/>
      <c r="G488" s="1"/>
      <c r="H488" s="9"/>
    </row>
    <row r="489" spans="1:8" x14ac:dyDescent="0.3">
      <c r="A489" s="1"/>
      <c r="F489" s="9"/>
      <c r="G489" s="1"/>
      <c r="H489" s="9"/>
    </row>
    <row r="490" spans="1:8" x14ac:dyDescent="0.3">
      <c r="A490" s="1"/>
      <c r="F490" s="9"/>
      <c r="G490" s="1"/>
      <c r="H490" s="9"/>
    </row>
    <row r="491" spans="1:8" x14ac:dyDescent="0.3">
      <c r="A491" s="1"/>
      <c r="F491" s="9"/>
      <c r="G491" s="1"/>
      <c r="H491" s="9"/>
    </row>
    <row r="492" spans="1:8" x14ac:dyDescent="0.3">
      <c r="A492" s="1"/>
      <c r="F492" s="9"/>
      <c r="G492" s="1"/>
      <c r="H492" s="9"/>
    </row>
    <row r="493" spans="1:8" x14ac:dyDescent="0.3">
      <c r="A493" s="1"/>
      <c r="F493" s="9"/>
      <c r="G493" s="1"/>
      <c r="H493" s="9"/>
    </row>
    <row r="494" spans="1:8" x14ac:dyDescent="0.3">
      <c r="A494" s="1"/>
      <c r="F494" s="9"/>
      <c r="G494" s="1"/>
      <c r="H494" s="9"/>
    </row>
    <row r="495" spans="1:8" x14ac:dyDescent="0.3">
      <c r="A495" s="1"/>
      <c r="F495" s="9"/>
      <c r="G495" s="1"/>
      <c r="H495" s="9"/>
    </row>
    <row r="496" spans="1:8" x14ac:dyDescent="0.3">
      <c r="A496" s="1"/>
      <c r="F496" s="9"/>
      <c r="G496" s="1"/>
      <c r="H496" s="9"/>
    </row>
    <row r="497" spans="1:8" x14ac:dyDescent="0.3">
      <c r="A497" s="1"/>
      <c r="F497" s="9"/>
      <c r="G497" s="1"/>
      <c r="H497" s="9"/>
    </row>
    <row r="498" spans="1:8" x14ac:dyDescent="0.3">
      <c r="A498" s="1"/>
      <c r="F498" s="9"/>
      <c r="G498" s="1"/>
      <c r="H498" s="9"/>
    </row>
    <row r="499" spans="1:8" x14ac:dyDescent="0.3">
      <c r="A499" s="1"/>
      <c r="F499" s="9"/>
      <c r="G499" s="1"/>
      <c r="H499" s="9"/>
    </row>
    <row r="500" spans="1:8" x14ac:dyDescent="0.3">
      <c r="A500" s="1"/>
      <c r="F500" s="9"/>
      <c r="G500" s="1"/>
      <c r="H500" s="9"/>
    </row>
    <row r="501" spans="1:8" x14ac:dyDescent="0.3">
      <c r="A501" s="1"/>
      <c r="F501" s="9"/>
      <c r="G501" s="1"/>
      <c r="H501" s="9"/>
    </row>
    <row r="502" spans="1:8" x14ac:dyDescent="0.3">
      <c r="A502" s="1"/>
      <c r="F502" s="9"/>
      <c r="G502" s="1"/>
      <c r="H502" s="9"/>
    </row>
    <row r="503" spans="1:8" x14ac:dyDescent="0.3">
      <c r="A503" s="1"/>
      <c r="F503" s="9"/>
      <c r="G503" s="1"/>
      <c r="H503" s="9"/>
    </row>
    <row r="504" spans="1:8" x14ac:dyDescent="0.3">
      <c r="A504" s="1"/>
      <c r="F504" s="9"/>
      <c r="G504" s="1"/>
      <c r="H504" s="9"/>
    </row>
    <row r="505" spans="1:8" x14ac:dyDescent="0.3">
      <c r="A505" s="1"/>
      <c r="F505" s="9"/>
      <c r="G505" s="1"/>
      <c r="H505" s="9"/>
    </row>
    <row r="506" spans="1:8" x14ac:dyDescent="0.3">
      <c r="A506" s="1"/>
      <c r="F506" s="9"/>
      <c r="G506" s="1"/>
      <c r="H506" s="9"/>
    </row>
    <row r="507" spans="1:8" x14ac:dyDescent="0.3">
      <c r="A507" s="1"/>
      <c r="F507" s="9"/>
      <c r="G507" s="1"/>
      <c r="H507" s="9"/>
    </row>
    <row r="508" spans="1:8" x14ac:dyDescent="0.3">
      <c r="A508" s="1"/>
      <c r="F508" s="9"/>
      <c r="G508" s="1"/>
      <c r="H508" s="9"/>
    </row>
    <row r="509" spans="1:8" x14ac:dyDescent="0.3">
      <c r="A509" s="1"/>
      <c r="F509" s="9"/>
      <c r="G509" s="1"/>
      <c r="H509" s="9"/>
    </row>
    <row r="510" spans="1:8" x14ac:dyDescent="0.3">
      <c r="A510" s="1"/>
      <c r="F510" s="9"/>
      <c r="G510" s="1"/>
      <c r="H510" s="9"/>
    </row>
    <row r="511" spans="1:8" x14ac:dyDescent="0.3">
      <c r="A511" s="1"/>
      <c r="F511" s="9"/>
      <c r="G511" s="1"/>
      <c r="H511" s="9"/>
    </row>
    <row r="512" spans="1:8" x14ac:dyDescent="0.3">
      <c r="A512" s="1"/>
      <c r="F512" s="9"/>
      <c r="G512" s="1"/>
      <c r="H512" s="9"/>
    </row>
    <row r="513" spans="1:8" x14ac:dyDescent="0.3">
      <c r="A513" s="1"/>
      <c r="F513" s="9"/>
      <c r="G513" s="1"/>
      <c r="H513" s="9"/>
    </row>
    <row r="514" spans="1:8" x14ac:dyDescent="0.3">
      <c r="A514" s="1"/>
      <c r="F514" s="9"/>
      <c r="G514" s="1"/>
      <c r="H514" s="9"/>
    </row>
    <row r="515" spans="1:8" x14ac:dyDescent="0.3">
      <c r="A515" s="1"/>
      <c r="F515" s="9"/>
      <c r="G515" s="1"/>
      <c r="H515" s="9"/>
    </row>
    <row r="516" spans="1:8" x14ac:dyDescent="0.3">
      <c r="A516" s="1"/>
      <c r="F516" s="9"/>
      <c r="G516" s="1"/>
      <c r="H516" s="9"/>
    </row>
    <row r="517" spans="1:8" x14ac:dyDescent="0.3">
      <c r="A517" s="1"/>
      <c r="F517" s="9"/>
      <c r="G517" s="1"/>
      <c r="H517" s="9"/>
    </row>
    <row r="518" spans="1:8" x14ac:dyDescent="0.3">
      <c r="A518" s="1"/>
      <c r="F518" s="9"/>
      <c r="G518" s="1"/>
      <c r="H518" s="9"/>
    </row>
    <row r="519" spans="1:8" x14ac:dyDescent="0.3">
      <c r="A519" s="1"/>
      <c r="F519" s="9"/>
      <c r="G519" s="1"/>
      <c r="H519" s="9"/>
    </row>
    <row r="520" spans="1:8" x14ac:dyDescent="0.3">
      <c r="A520" s="1"/>
      <c r="F520" s="9"/>
      <c r="G520" s="1"/>
      <c r="H520" s="9"/>
    </row>
    <row r="521" spans="1:8" x14ac:dyDescent="0.3">
      <c r="A521" s="1"/>
      <c r="F521" s="9"/>
      <c r="G521" s="1"/>
      <c r="H521" s="9"/>
    </row>
    <row r="522" spans="1:8" x14ac:dyDescent="0.3">
      <c r="A522" s="1"/>
      <c r="F522" s="9"/>
      <c r="G522" s="1"/>
      <c r="H522" s="9"/>
    </row>
    <row r="523" spans="1:8" x14ac:dyDescent="0.3">
      <c r="A523" s="1"/>
      <c r="F523" s="9"/>
      <c r="G523" s="1"/>
      <c r="H523" s="9"/>
    </row>
    <row r="524" spans="1:8" x14ac:dyDescent="0.3">
      <c r="A524" s="1"/>
      <c r="F524" s="9"/>
      <c r="G524" s="1"/>
      <c r="H524" s="9"/>
    </row>
    <row r="525" spans="1:8" x14ac:dyDescent="0.3">
      <c r="A525" s="1"/>
      <c r="F525" s="9"/>
      <c r="G525" s="1"/>
      <c r="H525" s="9"/>
    </row>
    <row r="526" spans="1:8" x14ac:dyDescent="0.3">
      <c r="A526" s="1"/>
      <c r="F526" s="9"/>
      <c r="G526" s="1"/>
      <c r="H526" s="9"/>
    </row>
    <row r="527" spans="1:8" x14ac:dyDescent="0.3">
      <c r="A527" s="1"/>
      <c r="F527" s="9"/>
      <c r="G527" s="1"/>
      <c r="H527" s="9"/>
    </row>
    <row r="528" spans="1:8" x14ac:dyDescent="0.3">
      <c r="A528" s="1"/>
      <c r="F528" s="9"/>
      <c r="G528" s="1"/>
      <c r="H528" s="9"/>
    </row>
    <row r="529" spans="1:8" x14ac:dyDescent="0.3">
      <c r="A529" s="1"/>
      <c r="F529" s="9"/>
      <c r="G529" s="1"/>
      <c r="H529" s="9"/>
    </row>
    <row r="530" spans="1:8" x14ac:dyDescent="0.3">
      <c r="A530" s="1"/>
      <c r="F530" s="9"/>
      <c r="G530" s="1"/>
      <c r="H530" s="9"/>
    </row>
    <row r="531" spans="1:8" x14ac:dyDescent="0.3">
      <c r="A531" s="1"/>
      <c r="F531" s="9"/>
      <c r="G531" s="1"/>
      <c r="H531" s="9"/>
    </row>
    <row r="532" spans="1:8" x14ac:dyDescent="0.3">
      <c r="A532" s="1"/>
      <c r="F532" s="9"/>
      <c r="G532" s="1"/>
      <c r="H532" s="9"/>
    </row>
    <row r="533" spans="1:8" x14ac:dyDescent="0.3">
      <c r="A533" s="1"/>
      <c r="F533" s="9"/>
      <c r="G533" s="1"/>
      <c r="H533" s="9"/>
    </row>
    <row r="534" spans="1:8" x14ac:dyDescent="0.3">
      <c r="A534" s="1"/>
      <c r="F534" s="9"/>
      <c r="G534" s="1"/>
      <c r="H534" s="9"/>
    </row>
    <row r="535" spans="1:8" x14ac:dyDescent="0.3">
      <c r="A535" s="1"/>
      <c r="F535" s="9"/>
      <c r="G535" s="1"/>
      <c r="H535" s="9"/>
    </row>
    <row r="536" spans="1:8" x14ac:dyDescent="0.3">
      <c r="A536" s="1"/>
      <c r="F536" s="9"/>
      <c r="G536" s="1"/>
      <c r="H536" s="9"/>
    </row>
    <row r="537" spans="1:8" x14ac:dyDescent="0.3">
      <c r="A537" s="1"/>
      <c r="F537" s="9"/>
      <c r="G537" s="1"/>
      <c r="H537" s="9"/>
    </row>
    <row r="538" spans="1:8" x14ac:dyDescent="0.3">
      <c r="A538" s="1"/>
      <c r="F538" s="9"/>
      <c r="G538" s="1"/>
      <c r="H538" s="9"/>
    </row>
    <row r="539" spans="1:8" x14ac:dyDescent="0.3">
      <c r="A539" s="1"/>
      <c r="F539" s="9"/>
      <c r="G539" s="1"/>
      <c r="H539" s="9"/>
    </row>
    <row r="540" spans="1:8" x14ac:dyDescent="0.3">
      <c r="A540" s="1"/>
      <c r="F540" s="9"/>
      <c r="G540" s="1"/>
      <c r="H540" s="9"/>
    </row>
    <row r="541" spans="1:8" x14ac:dyDescent="0.3">
      <c r="A541" s="1"/>
      <c r="F541" s="9"/>
      <c r="G541" s="1"/>
      <c r="H541" s="9"/>
    </row>
    <row r="542" spans="1:8" x14ac:dyDescent="0.3">
      <c r="A542" s="1"/>
      <c r="F542" s="9"/>
      <c r="G542" s="1"/>
      <c r="H542" s="9"/>
    </row>
    <row r="543" spans="1:8" x14ac:dyDescent="0.3">
      <c r="A543" s="1"/>
      <c r="F543" s="9"/>
      <c r="G543" s="1"/>
      <c r="H543" s="9"/>
    </row>
    <row r="544" spans="1:8" x14ac:dyDescent="0.3">
      <c r="A544" s="1"/>
      <c r="F544" s="9"/>
      <c r="G544" s="1"/>
      <c r="H544" s="9"/>
    </row>
    <row r="545" spans="1:8" x14ac:dyDescent="0.3">
      <c r="A545" s="1"/>
      <c r="F545" s="9"/>
      <c r="G545" s="1"/>
      <c r="H545" s="9"/>
    </row>
    <row r="546" spans="1:8" x14ac:dyDescent="0.3">
      <c r="A546" s="1"/>
      <c r="F546" s="9"/>
      <c r="G546" s="1"/>
      <c r="H546" s="9"/>
    </row>
    <row r="547" spans="1:8" x14ac:dyDescent="0.3">
      <c r="A547" s="1"/>
      <c r="F547" s="9"/>
      <c r="G547" s="1"/>
      <c r="H547" s="9"/>
    </row>
    <row r="548" spans="1:8" x14ac:dyDescent="0.3">
      <c r="A548" s="1"/>
      <c r="F548" s="9"/>
      <c r="G548" s="1"/>
      <c r="H548" s="9"/>
    </row>
    <row r="549" spans="1:8" x14ac:dyDescent="0.3">
      <c r="A549" s="1"/>
      <c r="F549" s="9"/>
      <c r="G549" s="1"/>
      <c r="H549" s="9"/>
    </row>
    <row r="550" spans="1:8" x14ac:dyDescent="0.3">
      <c r="A550" s="1"/>
      <c r="F550" s="9"/>
      <c r="G550" s="1"/>
      <c r="H550" s="9"/>
    </row>
    <row r="551" spans="1:8" x14ac:dyDescent="0.3">
      <c r="A551" s="1"/>
      <c r="F551" s="9"/>
      <c r="G551" s="1"/>
      <c r="H551" s="9"/>
    </row>
    <row r="552" spans="1:8" x14ac:dyDescent="0.3">
      <c r="A552" s="1"/>
      <c r="F552" s="9"/>
      <c r="G552" s="1"/>
      <c r="H552" s="9"/>
    </row>
    <row r="553" spans="1:8" x14ac:dyDescent="0.3">
      <c r="A553" s="1"/>
      <c r="F553" s="9"/>
      <c r="G553" s="1"/>
      <c r="H553" s="9"/>
    </row>
    <row r="554" spans="1:8" x14ac:dyDescent="0.3">
      <c r="A554" s="1"/>
      <c r="F554" s="9"/>
      <c r="G554" s="1"/>
      <c r="H554" s="9"/>
    </row>
    <row r="555" spans="1:8" x14ac:dyDescent="0.3">
      <c r="A555" s="1"/>
      <c r="F555" s="9"/>
      <c r="G555" s="1"/>
      <c r="H555" s="9"/>
    </row>
    <row r="556" spans="1:8" x14ac:dyDescent="0.3">
      <c r="A556" s="1"/>
      <c r="F556" s="9"/>
      <c r="G556" s="1"/>
      <c r="H556" s="9"/>
    </row>
    <row r="557" spans="1:8" x14ac:dyDescent="0.3">
      <c r="A557" s="1"/>
      <c r="F557" s="9"/>
      <c r="G557" s="1"/>
      <c r="H557" s="9"/>
    </row>
    <row r="558" spans="1:8" x14ac:dyDescent="0.3">
      <c r="A558" s="1"/>
      <c r="F558" s="9"/>
      <c r="G558" s="1"/>
      <c r="H558" s="9"/>
    </row>
    <row r="559" spans="1:8" x14ac:dyDescent="0.3">
      <c r="A559" s="1"/>
      <c r="F559" s="9"/>
      <c r="G559" s="1"/>
      <c r="H559" s="9"/>
    </row>
    <row r="560" spans="1:8" x14ac:dyDescent="0.3">
      <c r="A560" s="1"/>
      <c r="F560" s="9"/>
      <c r="G560" s="1"/>
      <c r="H560" s="9"/>
    </row>
    <row r="561" spans="1:8" x14ac:dyDescent="0.3">
      <c r="A561" s="1"/>
      <c r="F561" s="9"/>
      <c r="G561" s="1"/>
      <c r="H561" s="9"/>
    </row>
    <row r="562" spans="1:8" x14ac:dyDescent="0.3">
      <c r="A562" s="1"/>
      <c r="F562" s="9"/>
      <c r="G562" s="1"/>
      <c r="H562" s="9"/>
    </row>
    <row r="563" spans="1:8" x14ac:dyDescent="0.3">
      <c r="A563" s="1"/>
      <c r="F563" s="9"/>
      <c r="G563" s="1"/>
      <c r="H563" s="9"/>
    </row>
    <row r="564" spans="1:8" x14ac:dyDescent="0.3">
      <c r="A564" s="1"/>
      <c r="F564" s="9"/>
      <c r="G564" s="1"/>
      <c r="H564" s="9"/>
    </row>
    <row r="565" spans="1:8" x14ac:dyDescent="0.3">
      <c r="A565" s="1"/>
      <c r="F565" s="9"/>
      <c r="G565" s="1"/>
      <c r="H565" s="9"/>
    </row>
    <row r="566" spans="1:8" x14ac:dyDescent="0.3">
      <c r="A566" s="1"/>
      <c r="F566" s="9"/>
      <c r="G566" s="1"/>
      <c r="H566" s="9"/>
    </row>
    <row r="567" spans="1:8" x14ac:dyDescent="0.3">
      <c r="A567" s="1"/>
      <c r="F567" s="9"/>
      <c r="G567" s="1"/>
      <c r="H567" s="9"/>
    </row>
    <row r="568" spans="1:8" x14ac:dyDescent="0.3">
      <c r="A568" s="1"/>
      <c r="F568" s="9"/>
      <c r="G568" s="1"/>
      <c r="H568" s="9"/>
    </row>
    <row r="569" spans="1:8" x14ac:dyDescent="0.3">
      <c r="A569" s="1"/>
      <c r="F569" s="9"/>
      <c r="G569" s="1"/>
      <c r="H569" s="9"/>
    </row>
    <row r="570" spans="1:8" x14ac:dyDescent="0.3">
      <c r="A570" s="1"/>
      <c r="F570" s="9"/>
      <c r="G570" s="1"/>
      <c r="H570" s="9"/>
    </row>
    <row r="571" spans="1:8" x14ac:dyDescent="0.3">
      <c r="A571" s="1"/>
      <c r="F571" s="9"/>
      <c r="G571" s="1"/>
      <c r="H571" s="9"/>
    </row>
    <row r="572" spans="1:8" x14ac:dyDescent="0.3">
      <c r="A572" s="1"/>
      <c r="F572" s="9"/>
      <c r="G572" s="1"/>
      <c r="H572" s="9"/>
    </row>
    <row r="573" spans="1:8" x14ac:dyDescent="0.3">
      <c r="A573" s="1"/>
      <c r="F573" s="9"/>
      <c r="G573" s="1"/>
      <c r="H573" s="9"/>
    </row>
    <row r="574" spans="1:8" x14ac:dyDescent="0.3">
      <c r="A574" s="1"/>
      <c r="F574" s="9"/>
      <c r="G574" s="1"/>
      <c r="H574" s="9"/>
    </row>
    <row r="575" spans="1:8" x14ac:dyDescent="0.3">
      <c r="A575" s="1"/>
      <c r="F575" s="9"/>
      <c r="G575" s="1"/>
      <c r="H575" s="9"/>
    </row>
    <row r="576" spans="1:8" x14ac:dyDescent="0.3">
      <c r="A576" s="1"/>
      <c r="F576" s="9"/>
      <c r="G576" s="1"/>
      <c r="H576" s="9"/>
    </row>
    <row r="577" spans="1:8" x14ac:dyDescent="0.3">
      <c r="A577" s="1"/>
      <c r="F577" s="9"/>
      <c r="G577" s="1"/>
      <c r="H577" s="9"/>
    </row>
    <row r="578" spans="1:8" x14ac:dyDescent="0.3">
      <c r="A578" s="1"/>
      <c r="F578" s="9"/>
      <c r="G578" s="1"/>
      <c r="H578" s="9"/>
    </row>
    <row r="579" spans="1:8" x14ac:dyDescent="0.3">
      <c r="A579" s="1"/>
      <c r="F579" s="9"/>
      <c r="G579" s="1"/>
      <c r="H579" s="9"/>
    </row>
    <row r="580" spans="1:8" x14ac:dyDescent="0.3">
      <c r="A580" s="1"/>
      <c r="F580" s="9"/>
      <c r="G580" s="1"/>
      <c r="H580" s="9"/>
    </row>
    <row r="581" spans="1:8" x14ac:dyDescent="0.3">
      <c r="A581" s="1"/>
      <c r="F581" s="9"/>
      <c r="G581" s="1"/>
      <c r="H581" s="9"/>
    </row>
    <row r="582" spans="1:8" x14ac:dyDescent="0.3">
      <c r="A582" s="1"/>
      <c r="F582" s="9"/>
      <c r="G582" s="1"/>
      <c r="H582" s="9"/>
    </row>
    <row r="583" spans="1:8" x14ac:dyDescent="0.3">
      <c r="A583" s="1"/>
      <c r="F583" s="9"/>
      <c r="G583" s="1"/>
      <c r="H583" s="9"/>
    </row>
    <row r="584" spans="1:8" x14ac:dyDescent="0.3">
      <c r="A584" s="1"/>
      <c r="F584" s="9"/>
      <c r="G584" s="1"/>
      <c r="H584" s="9"/>
    </row>
    <row r="585" spans="1:8" x14ac:dyDescent="0.3">
      <c r="A585" s="1"/>
      <c r="F585" s="9"/>
      <c r="G585" s="1"/>
      <c r="H585" s="9"/>
    </row>
    <row r="586" spans="1:8" x14ac:dyDescent="0.3">
      <c r="A586" s="1"/>
      <c r="F586" s="9"/>
      <c r="G586" s="1"/>
      <c r="H586" s="9"/>
    </row>
    <row r="587" spans="1:8" x14ac:dyDescent="0.3">
      <c r="A587" s="1"/>
      <c r="F587" s="9"/>
      <c r="G587" s="1"/>
      <c r="H587" s="9"/>
    </row>
    <row r="588" spans="1:8" x14ac:dyDescent="0.3">
      <c r="A588" s="1"/>
      <c r="F588" s="9"/>
      <c r="G588" s="1"/>
      <c r="H588" s="9"/>
    </row>
    <row r="589" spans="1:8" x14ac:dyDescent="0.3">
      <c r="A589" s="1"/>
      <c r="F589" s="9"/>
      <c r="G589" s="1"/>
      <c r="H589" s="9"/>
    </row>
    <row r="590" spans="1:8" x14ac:dyDescent="0.3">
      <c r="A590" s="1"/>
      <c r="F590" s="9"/>
      <c r="G590" s="1"/>
      <c r="H590" s="9"/>
    </row>
    <row r="591" spans="1:8" x14ac:dyDescent="0.3">
      <c r="A591" s="1"/>
      <c r="F591" s="9"/>
      <c r="G591" s="1"/>
      <c r="H591" s="9"/>
    </row>
    <row r="592" spans="1:8" x14ac:dyDescent="0.3">
      <c r="A592" s="1"/>
      <c r="F592" s="9"/>
      <c r="G592" s="1"/>
      <c r="H592" s="9"/>
    </row>
    <row r="593" spans="1:8" x14ac:dyDescent="0.3">
      <c r="A593" s="1"/>
      <c r="F593" s="9"/>
      <c r="G593" s="1"/>
      <c r="H593" s="9"/>
    </row>
    <row r="594" spans="1:8" x14ac:dyDescent="0.3">
      <c r="A594" s="1"/>
      <c r="F594" s="9"/>
      <c r="G594" s="1"/>
      <c r="H594" s="9"/>
    </row>
    <row r="595" spans="1:8" x14ac:dyDescent="0.3">
      <c r="A595" s="1"/>
      <c r="F595" s="9"/>
      <c r="G595" s="1"/>
      <c r="H595" s="9"/>
    </row>
    <row r="596" spans="1:8" x14ac:dyDescent="0.3">
      <c r="A596" s="1"/>
      <c r="F596" s="9"/>
      <c r="G596" s="1"/>
      <c r="H596" s="9"/>
    </row>
    <row r="597" spans="1:8" x14ac:dyDescent="0.3">
      <c r="A597" s="1"/>
      <c r="F597" s="9"/>
      <c r="G597" s="1"/>
      <c r="H597" s="9"/>
    </row>
    <row r="598" spans="1:8" x14ac:dyDescent="0.3">
      <c r="A598" s="1"/>
      <c r="F598" s="9"/>
      <c r="G598" s="1"/>
      <c r="H598" s="9"/>
    </row>
    <row r="599" spans="1:8" x14ac:dyDescent="0.3">
      <c r="A599" s="1"/>
      <c r="F599" s="9"/>
      <c r="G599" s="1"/>
      <c r="H599" s="9"/>
    </row>
    <row r="600" spans="1:8" x14ac:dyDescent="0.3">
      <c r="A600" s="1"/>
      <c r="F600" s="9"/>
      <c r="G600" s="1"/>
      <c r="H600" s="9"/>
    </row>
    <row r="601" spans="1:8" x14ac:dyDescent="0.3">
      <c r="A601" s="1"/>
      <c r="F601" s="9"/>
      <c r="G601" s="1"/>
      <c r="H601" s="9"/>
    </row>
    <row r="602" spans="1:8" x14ac:dyDescent="0.3">
      <c r="A602" s="1"/>
      <c r="F602" s="9"/>
      <c r="G602" s="1"/>
      <c r="H602" s="9"/>
    </row>
    <row r="603" spans="1:8" x14ac:dyDescent="0.3">
      <c r="A603" s="1"/>
      <c r="F603" s="9"/>
      <c r="G603" s="1"/>
      <c r="H603" s="9"/>
    </row>
    <row r="604" spans="1:8" x14ac:dyDescent="0.3">
      <c r="A604" s="1"/>
      <c r="F604" s="9"/>
      <c r="G604" s="1"/>
      <c r="H604" s="9"/>
    </row>
    <row r="605" spans="1:8" x14ac:dyDescent="0.3">
      <c r="A605" s="1"/>
      <c r="F605" s="9"/>
      <c r="G605" s="1"/>
      <c r="H605" s="9"/>
    </row>
    <row r="606" spans="1:8" x14ac:dyDescent="0.3">
      <c r="A606" s="1"/>
      <c r="F606" s="9"/>
      <c r="G606" s="1"/>
      <c r="H606" s="9"/>
    </row>
    <row r="607" spans="1:8" x14ac:dyDescent="0.3">
      <c r="A607" s="1"/>
      <c r="F607" s="9"/>
      <c r="G607" s="1"/>
      <c r="H607" s="9"/>
    </row>
    <row r="608" spans="1:8" x14ac:dyDescent="0.3">
      <c r="A608" s="1"/>
      <c r="F608" s="9"/>
      <c r="G608" s="1"/>
      <c r="H608" s="9"/>
    </row>
    <row r="609" spans="1:8" x14ac:dyDescent="0.3">
      <c r="A609" s="1"/>
      <c r="F609" s="9"/>
      <c r="G609" s="1"/>
      <c r="H609" s="9"/>
    </row>
    <row r="610" spans="1:8" x14ac:dyDescent="0.3">
      <c r="A610" s="1"/>
      <c r="F610" s="9"/>
      <c r="G610" s="1"/>
      <c r="H610" s="9"/>
    </row>
    <row r="611" spans="1:8" x14ac:dyDescent="0.3">
      <c r="A611" s="1"/>
      <c r="F611" s="9"/>
      <c r="G611" s="1"/>
      <c r="H611" s="9"/>
    </row>
    <row r="612" spans="1:8" x14ac:dyDescent="0.3">
      <c r="A612" s="1"/>
      <c r="F612" s="9"/>
      <c r="G612" s="1"/>
      <c r="H612" s="9"/>
    </row>
    <row r="613" spans="1:8" x14ac:dyDescent="0.3">
      <c r="A613" s="1"/>
      <c r="F613" s="9"/>
      <c r="G613" s="1"/>
      <c r="H613" s="9"/>
    </row>
    <row r="614" spans="1:8" x14ac:dyDescent="0.3">
      <c r="A614" s="1"/>
      <c r="F614" s="9"/>
      <c r="G614" s="1"/>
      <c r="H614" s="9"/>
    </row>
    <row r="615" spans="1:8" x14ac:dyDescent="0.3">
      <c r="A615" s="1"/>
      <c r="F615" s="9"/>
      <c r="G615" s="1"/>
      <c r="H615" s="9"/>
    </row>
    <row r="616" spans="1:8" x14ac:dyDescent="0.3">
      <c r="A616" s="1"/>
      <c r="F616" s="9"/>
      <c r="G616" s="1"/>
      <c r="H616" s="9"/>
    </row>
    <row r="617" spans="1:8" x14ac:dyDescent="0.3">
      <c r="A617" s="1"/>
      <c r="F617" s="9"/>
      <c r="G617" s="1"/>
      <c r="H617" s="9"/>
    </row>
    <row r="618" spans="1:8" x14ac:dyDescent="0.3">
      <c r="A618" s="1"/>
      <c r="F618" s="9"/>
      <c r="G618" s="1"/>
      <c r="H618" s="9"/>
    </row>
    <row r="619" spans="1:8" x14ac:dyDescent="0.3">
      <c r="A619" s="1"/>
      <c r="F619" s="9"/>
      <c r="G619" s="1"/>
      <c r="H619" s="9"/>
    </row>
    <row r="620" spans="1:8" x14ac:dyDescent="0.3">
      <c r="A620" s="1"/>
      <c r="F620" s="9"/>
      <c r="G620" s="1"/>
      <c r="H620" s="9"/>
    </row>
    <row r="621" spans="1:8" x14ac:dyDescent="0.3">
      <c r="A621" s="1"/>
      <c r="F621" s="9"/>
      <c r="G621" s="1"/>
      <c r="H621" s="9"/>
    </row>
    <row r="622" spans="1:8" x14ac:dyDescent="0.3">
      <c r="A622" s="1"/>
      <c r="F622" s="9"/>
      <c r="G622" s="1"/>
      <c r="H622" s="9"/>
    </row>
    <row r="623" spans="1:8" x14ac:dyDescent="0.3">
      <c r="A623" s="1"/>
      <c r="F623" s="9"/>
      <c r="G623" s="1"/>
      <c r="H623" s="9"/>
    </row>
    <row r="624" spans="1:8" x14ac:dyDescent="0.3">
      <c r="A624" s="1"/>
      <c r="F624" s="9"/>
      <c r="G624" s="1"/>
      <c r="H624" s="9"/>
    </row>
    <row r="625" spans="1:8" x14ac:dyDescent="0.3">
      <c r="A625" s="1"/>
      <c r="F625" s="9"/>
      <c r="G625" s="1"/>
      <c r="H625" s="9"/>
    </row>
    <row r="626" spans="1:8" x14ac:dyDescent="0.3">
      <c r="A626" s="1"/>
      <c r="F626" s="9"/>
      <c r="G626" s="1"/>
      <c r="H626" s="9"/>
    </row>
    <row r="627" spans="1:8" x14ac:dyDescent="0.3">
      <c r="A627" s="1"/>
      <c r="F627" s="9"/>
      <c r="G627" s="1"/>
      <c r="H627" s="9"/>
    </row>
    <row r="628" spans="1:8" x14ac:dyDescent="0.3">
      <c r="A628" s="1"/>
      <c r="F628" s="9"/>
      <c r="G628" s="1"/>
      <c r="H628" s="9"/>
    </row>
    <row r="629" spans="1:8" x14ac:dyDescent="0.3">
      <c r="A629" s="1"/>
      <c r="F629" s="9"/>
      <c r="G629" s="1"/>
      <c r="H629" s="9"/>
    </row>
    <row r="630" spans="1:8" x14ac:dyDescent="0.3">
      <c r="A630" s="1"/>
      <c r="F630" s="9"/>
      <c r="G630" s="1"/>
      <c r="H630" s="9"/>
    </row>
    <row r="631" spans="1:8" x14ac:dyDescent="0.3">
      <c r="A631" s="1"/>
      <c r="F631" s="9"/>
      <c r="G631" s="1"/>
      <c r="H631" s="9"/>
    </row>
    <row r="632" spans="1:8" x14ac:dyDescent="0.3">
      <c r="A632" s="1"/>
      <c r="F632" s="9"/>
      <c r="G632" s="1"/>
      <c r="H632" s="9"/>
    </row>
    <row r="633" spans="1:8" x14ac:dyDescent="0.3">
      <c r="A633" s="1"/>
      <c r="F633" s="9"/>
      <c r="G633" s="1"/>
      <c r="H633" s="9"/>
    </row>
    <row r="634" spans="1:8" x14ac:dyDescent="0.3">
      <c r="A634" s="1"/>
      <c r="F634" s="9"/>
      <c r="G634" s="1"/>
      <c r="H634" s="9"/>
    </row>
    <row r="635" spans="1:8" x14ac:dyDescent="0.3">
      <c r="A635" s="1"/>
      <c r="F635" s="9"/>
      <c r="G635" s="1"/>
      <c r="H635" s="9"/>
    </row>
    <row r="636" spans="1:8" x14ac:dyDescent="0.3">
      <c r="A636" s="1"/>
      <c r="F636" s="9"/>
      <c r="G636" s="1"/>
      <c r="H636" s="9"/>
    </row>
    <row r="637" spans="1:8" x14ac:dyDescent="0.3">
      <c r="A637" s="1"/>
      <c r="F637" s="9"/>
      <c r="G637" s="1"/>
      <c r="H637" s="9"/>
    </row>
    <row r="638" spans="1:8" x14ac:dyDescent="0.3">
      <c r="A638" s="1"/>
      <c r="F638" s="9"/>
      <c r="G638" s="1"/>
      <c r="H638" s="9"/>
    </row>
    <row r="639" spans="1:8" x14ac:dyDescent="0.3">
      <c r="A639" s="1"/>
      <c r="F639" s="9"/>
      <c r="G639" s="1"/>
      <c r="H639" s="9"/>
    </row>
    <row r="640" spans="1:8" x14ac:dyDescent="0.3">
      <c r="A640" s="1"/>
      <c r="F640" s="9"/>
      <c r="G640" s="1"/>
      <c r="H640" s="9"/>
    </row>
    <row r="641" spans="1:8" x14ac:dyDescent="0.3">
      <c r="A641" s="1"/>
      <c r="F641" s="9"/>
      <c r="G641" s="1"/>
      <c r="H641" s="9"/>
    </row>
    <row r="642" spans="1:8" x14ac:dyDescent="0.3">
      <c r="A642" s="1"/>
      <c r="F642" s="9"/>
      <c r="G642" s="1"/>
      <c r="H642" s="9"/>
    </row>
    <row r="643" spans="1:8" x14ac:dyDescent="0.3">
      <c r="A643" s="1"/>
      <c r="F643" s="9"/>
      <c r="G643" s="1"/>
      <c r="H643" s="9"/>
    </row>
    <row r="644" spans="1:8" x14ac:dyDescent="0.3">
      <c r="A644" s="1"/>
      <c r="F644" s="9"/>
      <c r="G644" s="1"/>
      <c r="H644" s="9"/>
    </row>
    <row r="645" spans="1:8" x14ac:dyDescent="0.3">
      <c r="A645" s="1"/>
      <c r="F645" s="9"/>
      <c r="G645" s="1"/>
      <c r="H645" s="9"/>
    </row>
    <row r="646" spans="1:8" x14ac:dyDescent="0.3">
      <c r="A646" s="1"/>
      <c r="F646" s="9"/>
      <c r="G646" s="1"/>
      <c r="H646" s="9"/>
    </row>
    <row r="647" spans="1:8" x14ac:dyDescent="0.3">
      <c r="A647" s="1"/>
      <c r="F647" s="9"/>
      <c r="G647" s="1"/>
      <c r="H647" s="9"/>
    </row>
    <row r="648" spans="1:8" x14ac:dyDescent="0.3">
      <c r="A648" s="1"/>
      <c r="F648" s="9"/>
      <c r="G648" s="1"/>
      <c r="H648" s="9"/>
    </row>
    <row r="649" spans="1:8" x14ac:dyDescent="0.3">
      <c r="A649" s="1"/>
      <c r="F649" s="9"/>
      <c r="G649" s="1"/>
      <c r="H649" s="9"/>
    </row>
    <row r="650" spans="1:8" x14ac:dyDescent="0.3">
      <c r="A650" s="1"/>
      <c r="F650" s="9"/>
      <c r="G650" s="1"/>
      <c r="H650" s="9"/>
    </row>
    <row r="651" spans="1:8" x14ac:dyDescent="0.3">
      <c r="A651" s="1"/>
      <c r="F651" s="9"/>
      <c r="G651" s="1"/>
      <c r="H651" s="9"/>
    </row>
    <row r="652" spans="1:8" x14ac:dyDescent="0.3">
      <c r="A652" s="1"/>
      <c r="F652" s="9"/>
      <c r="G652" s="1"/>
      <c r="H652" s="9"/>
    </row>
    <row r="653" spans="1:8" x14ac:dyDescent="0.3">
      <c r="A653" s="1"/>
      <c r="F653" s="9"/>
      <c r="G653" s="1"/>
      <c r="H653" s="9"/>
    </row>
    <row r="654" spans="1:8" x14ac:dyDescent="0.3">
      <c r="A654" s="1"/>
      <c r="F654" s="9"/>
      <c r="G654" s="1"/>
      <c r="H654" s="9"/>
    </row>
    <row r="655" spans="1:8" x14ac:dyDescent="0.3">
      <c r="A655" s="1"/>
      <c r="F655" s="9"/>
      <c r="G655" s="1"/>
      <c r="H655" s="9"/>
    </row>
    <row r="656" spans="1:8" x14ac:dyDescent="0.3">
      <c r="A656" s="1"/>
      <c r="F656" s="9"/>
      <c r="G656" s="1"/>
      <c r="H656" s="9"/>
    </row>
    <row r="657" spans="1:8" x14ac:dyDescent="0.3">
      <c r="A657" s="1"/>
      <c r="F657" s="9"/>
      <c r="G657" s="1"/>
      <c r="H657" s="9"/>
    </row>
    <row r="658" spans="1:8" x14ac:dyDescent="0.3">
      <c r="A658" s="1"/>
      <c r="F658" s="9"/>
      <c r="G658" s="1"/>
      <c r="H658" s="9"/>
    </row>
    <row r="659" spans="1:8" x14ac:dyDescent="0.3">
      <c r="A659" s="1"/>
      <c r="F659" s="9"/>
      <c r="G659" s="1"/>
      <c r="H659" s="9"/>
    </row>
    <row r="660" spans="1:8" x14ac:dyDescent="0.3">
      <c r="A660" s="1"/>
      <c r="F660" s="9"/>
      <c r="G660" s="1"/>
      <c r="H660" s="9"/>
    </row>
    <row r="661" spans="1:8" x14ac:dyDescent="0.3">
      <c r="A661" s="1"/>
      <c r="F661" s="9"/>
      <c r="G661" s="1"/>
      <c r="H661" s="9"/>
    </row>
    <row r="662" spans="1:8" x14ac:dyDescent="0.3">
      <c r="A662" s="1"/>
      <c r="F662" s="9"/>
      <c r="G662" s="1"/>
      <c r="H662" s="9"/>
    </row>
    <row r="663" spans="1:8" x14ac:dyDescent="0.3">
      <c r="A663" s="1"/>
      <c r="F663" s="9"/>
      <c r="G663" s="1"/>
      <c r="H663" s="9"/>
    </row>
    <row r="664" spans="1:8" x14ac:dyDescent="0.3">
      <c r="A664" s="1"/>
      <c r="F664" s="9"/>
      <c r="G664" s="1"/>
      <c r="H664" s="9"/>
    </row>
    <row r="665" spans="1:8" x14ac:dyDescent="0.3">
      <c r="A665" s="1"/>
      <c r="F665" s="9"/>
      <c r="G665" s="1"/>
      <c r="H665" s="9"/>
    </row>
    <row r="666" spans="1:8" x14ac:dyDescent="0.3">
      <c r="A666" s="1"/>
      <c r="F666" s="9"/>
      <c r="G666" s="1"/>
      <c r="H666" s="9"/>
    </row>
    <row r="667" spans="1:8" x14ac:dyDescent="0.3">
      <c r="A667" s="1"/>
      <c r="F667" s="9"/>
      <c r="G667" s="1"/>
      <c r="H667" s="9"/>
    </row>
    <row r="668" spans="1:8" x14ac:dyDescent="0.3">
      <c r="A668" s="1"/>
      <c r="F668" s="9"/>
      <c r="G668" s="1"/>
      <c r="H668" s="9"/>
    </row>
    <row r="669" spans="1:8" x14ac:dyDescent="0.3">
      <c r="A669" s="1"/>
      <c r="F669" s="9"/>
      <c r="G669" s="1"/>
      <c r="H669" s="9"/>
    </row>
    <row r="670" spans="1:8" x14ac:dyDescent="0.3">
      <c r="A670" s="1"/>
      <c r="F670" s="9"/>
      <c r="G670" s="1"/>
      <c r="H670" s="9"/>
    </row>
    <row r="671" spans="1:8" x14ac:dyDescent="0.3">
      <c r="A671" s="1"/>
      <c r="F671" s="9"/>
      <c r="G671" s="1"/>
      <c r="H671" s="9"/>
    </row>
    <row r="672" spans="1:8" x14ac:dyDescent="0.3">
      <c r="A672" s="1"/>
      <c r="F672" s="9"/>
      <c r="G672" s="1"/>
      <c r="H672" s="9"/>
    </row>
    <row r="673" spans="1:8" x14ac:dyDescent="0.3">
      <c r="A673" s="1"/>
      <c r="F673" s="9"/>
      <c r="G673" s="1"/>
      <c r="H673" s="9"/>
    </row>
    <row r="674" spans="1:8" x14ac:dyDescent="0.3">
      <c r="A674" s="1"/>
      <c r="F674" s="9"/>
      <c r="G674" s="1"/>
      <c r="H674" s="9"/>
    </row>
    <row r="675" spans="1:8" x14ac:dyDescent="0.3">
      <c r="A675" s="1"/>
      <c r="F675" s="9"/>
      <c r="G675" s="1"/>
      <c r="H675" s="9"/>
    </row>
    <row r="676" spans="1:8" x14ac:dyDescent="0.3">
      <c r="A676" s="1"/>
      <c r="F676" s="9"/>
      <c r="G676" s="1"/>
      <c r="H676" s="9"/>
    </row>
    <row r="677" spans="1:8" x14ac:dyDescent="0.3">
      <c r="A677" s="1"/>
      <c r="F677" s="9"/>
      <c r="G677" s="1"/>
      <c r="H677" s="9"/>
    </row>
    <row r="678" spans="1:8" x14ac:dyDescent="0.3">
      <c r="A678" s="1"/>
      <c r="F678" s="9"/>
      <c r="G678" s="1"/>
      <c r="H678" s="9"/>
    </row>
    <row r="679" spans="1:8" x14ac:dyDescent="0.3">
      <c r="A679" s="1"/>
      <c r="F679" s="9"/>
      <c r="G679" s="1"/>
      <c r="H679" s="9"/>
    </row>
    <row r="680" spans="1:8" x14ac:dyDescent="0.3">
      <c r="A680" s="1"/>
      <c r="F680" s="9"/>
      <c r="G680" s="1"/>
      <c r="H680" s="9"/>
    </row>
    <row r="681" spans="1:8" x14ac:dyDescent="0.3">
      <c r="A681" s="1"/>
      <c r="F681" s="9"/>
      <c r="G681" s="1"/>
      <c r="H681" s="9"/>
    </row>
    <row r="682" spans="1:8" x14ac:dyDescent="0.3">
      <c r="A682" s="1"/>
      <c r="F682" s="9"/>
      <c r="G682" s="1"/>
      <c r="H682" s="9"/>
    </row>
    <row r="683" spans="1:8" x14ac:dyDescent="0.3">
      <c r="A683" s="1"/>
      <c r="F683" s="9"/>
      <c r="G683" s="1"/>
      <c r="H683" s="9"/>
    </row>
    <row r="684" spans="1:8" x14ac:dyDescent="0.3">
      <c r="A684" s="1"/>
      <c r="F684" s="9"/>
      <c r="G684" s="1"/>
      <c r="H684" s="9"/>
    </row>
    <row r="685" spans="1:8" x14ac:dyDescent="0.3">
      <c r="A685" s="1"/>
      <c r="F685" s="9"/>
      <c r="G685" s="1"/>
      <c r="H685" s="9"/>
    </row>
    <row r="686" spans="1:8" x14ac:dyDescent="0.3">
      <c r="A686" s="1"/>
      <c r="F686" s="9"/>
      <c r="G686" s="1"/>
      <c r="H686" s="9"/>
    </row>
    <row r="687" spans="1:8" x14ac:dyDescent="0.3">
      <c r="A687" s="1"/>
      <c r="F687" s="9"/>
      <c r="G687" s="1"/>
      <c r="H687" s="9"/>
    </row>
    <row r="688" spans="1:8" x14ac:dyDescent="0.3">
      <c r="A688" s="1"/>
      <c r="F688" s="9"/>
      <c r="G688" s="1"/>
      <c r="H688" s="9"/>
    </row>
    <row r="689" spans="1:8" x14ac:dyDescent="0.3">
      <c r="A689" s="1"/>
      <c r="F689" s="9"/>
      <c r="G689" s="1"/>
      <c r="H689" s="9"/>
    </row>
    <row r="690" spans="1:8" x14ac:dyDescent="0.3">
      <c r="A690" s="1"/>
      <c r="F690" s="9"/>
      <c r="G690" s="1"/>
      <c r="H690" s="9"/>
    </row>
    <row r="691" spans="1:8" x14ac:dyDescent="0.3">
      <c r="A691" s="1"/>
      <c r="F691" s="9"/>
      <c r="G691" s="1"/>
      <c r="H691" s="9"/>
    </row>
    <row r="692" spans="1:8" x14ac:dyDescent="0.3">
      <c r="A692" s="1"/>
      <c r="F692" s="9"/>
      <c r="G692" s="1"/>
      <c r="H692" s="9"/>
    </row>
    <row r="693" spans="1:8" x14ac:dyDescent="0.3">
      <c r="A693" s="1"/>
      <c r="F693" s="9"/>
      <c r="G693" s="1"/>
      <c r="H693" s="9"/>
    </row>
    <row r="694" spans="1:8" x14ac:dyDescent="0.3">
      <c r="A694" s="1"/>
      <c r="F694" s="9"/>
      <c r="G694" s="1"/>
      <c r="H694" s="9"/>
    </row>
    <row r="695" spans="1:8" x14ac:dyDescent="0.3">
      <c r="A695" s="1"/>
      <c r="F695" s="9"/>
      <c r="G695" s="1"/>
      <c r="H695" s="9"/>
    </row>
    <row r="696" spans="1:8" x14ac:dyDescent="0.3">
      <c r="A696" s="1"/>
      <c r="F696" s="9"/>
      <c r="G696" s="1"/>
      <c r="H696" s="9"/>
    </row>
    <row r="697" spans="1:8" x14ac:dyDescent="0.3">
      <c r="A697" s="1"/>
      <c r="F697" s="9"/>
      <c r="G697" s="1"/>
      <c r="H697" s="9"/>
    </row>
    <row r="698" spans="1:8" x14ac:dyDescent="0.3">
      <c r="A698" s="1"/>
      <c r="F698" s="9"/>
      <c r="G698" s="1"/>
      <c r="H698" s="9"/>
    </row>
    <row r="699" spans="1:8" x14ac:dyDescent="0.3">
      <c r="A699" s="1"/>
      <c r="F699" s="9"/>
      <c r="G699" s="1"/>
      <c r="H699" s="9"/>
    </row>
    <row r="700" spans="1:8" x14ac:dyDescent="0.3">
      <c r="A700" s="1"/>
      <c r="F700" s="9"/>
      <c r="G700" s="1"/>
      <c r="H700" s="9"/>
    </row>
    <row r="701" spans="1:8" x14ac:dyDescent="0.3">
      <c r="A701" s="1"/>
      <c r="F701" s="9"/>
      <c r="G701" s="1"/>
      <c r="H701" s="9"/>
    </row>
    <row r="702" spans="1:8" x14ac:dyDescent="0.3">
      <c r="A702" s="1"/>
      <c r="F702" s="9"/>
      <c r="G702" s="1"/>
      <c r="H702" s="9"/>
    </row>
    <row r="703" spans="1:8" x14ac:dyDescent="0.3">
      <c r="A703" s="1"/>
      <c r="F703" s="9"/>
      <c r="G703" s="1"/>
      <c r="H703" s="9"/>
    </row>
    <row r="704" spans="1:8" x14ac:dyDescent="0.3">
      <c r="A704" s="1"/>
      <c r="F704" s="9"/>
      <c r="G704" s="1"/>
      <c r="H704" s="9"/>
    </row>
    <row r="705" spans="1:8" x14ac:dyDescent="0.3">
      <c r="A705" s="1"/>
      <c r="F705" s="9"/>
      <c r="G705" s="1"/>
      <c r="H705" s="9"/>
    </row>
    <row r="706" spans="1:8" x14ac:dyDescent="0.3">
      <c r="A706" s="1"/>
      <c r="F706" s="9"/>
      <c r="G706" s="1"/>
      <c r="H706" s="9"/>
    </row>
    <row r="707" spans="1:8" x14ac:dyDescent="0.3">
      <c r="A707" s="1"/>
      <c r="F707" s="9"/>
      <c r="G707" s="1"/>
      <c r="H707" s="9"/>
    </row>
    <row r="708" spans="1:8" x14ac:dyDescent="0.3">
      <c r="A708" s="1"/>
      <c r="F708" s="9"/>
      <c r="G708" s="1"/>
      <c r="H708" s="9"/>
    </row>
    <row r="709" spans="1:8" x14ac:dyDescent="0.3">
      <c r="A709" s="1"/>
      <c r="F709" s="9"/>
      <c r="G709" s="1"/>
      <c r="H709" s="9"/>
    </row>
    <row r="710" spans="1:8" x14ac:dyDescent="0.3">
      <c r="A710" s="1"/>
      <c r="F710" s="9"/>
      <c r="G710" s="1"/>
      <c r="H710" s="9"/>
    </row>
    <row r="711" spans="1:8" x14ac:dyDescent="0.3">
      <c r="A711" s="1"/>
      <c r="F711" s="9"/>
      <c r="G711" s="1"/>
      <c r="H711" s="9"/>
    </row>
    <row r="712" spans="1:8" x14ac:dyDescent="0.3">
      <c r="A712" s="1"/>
      <c r="F712" s="9"/>
      <c r="G712" s="1"/>
      <c r="H712" s="9"/>
    </row>
    <row r="713" spans="1:8" x14ac:dyDescent="0.3">
      <c r="A713" s="1"/>
      <c r="F713" s="9"/>
      <c r="G713" s="1"/>
      <c r="H713" s="9"/>
    </row>
    <row r="714" spans="1:8" x14ac:dyDescent="0.3">
      <c r="A714" s="1"/>
      <c r="F714" s="9"/>
      <c r="G714" s="1"/>
      <c r="H714" s="9"/>
    </row>
    <row r="715" spans="1:8" x14ac:dyDescent="0.3">
      <c r="A715" s="1"/>
      <c r="F715" s="9"/>
      <c r="G715" s="1"/>
      <c r="H715" s="9"/>
    </row>
    <row r="716" spans="1:8" x14ac:dyDescent="0.3">
      <c r="A716" s="1"/>
      <c r="F716" s="9"/>
      <c r="G716" s="1"/>
      <c r="H716" s="9"/>
    </row>
    <row r="717" spans="1:8" x14ac:dyDescent="0.3">
      <c r="A717" s="1"/>
      <c r="F717" s="9"/>
      <c r="G717" s="1"/>
      <c r="H717" s="9"/>
    </row>
    <row r="718" spans="1:8" x14ac:dyDescent="0.3">
      <c r="A718" s="1"/>
      <c r="F718" s="9"/>
      <c r="G718" s="1"/>
      <c r="H718" s="9"/>
    </row>
    <row r="719" spans="1:8" x14ac:dyDescent="0.3">
      <c r="A719" s="1"/>
      <c r="F719" s="9"/>
      <c r="G719" s="1"/>
      <c r="H719" s="9"/>
    </row>
    <row r="720" spans="1:8" x14ac:dyDescent="0.3">
      <c r="A720" s="1"/>
      <c r="F720" s="9"/>
      <c r="G720" s="1"/>
      <c r="H720" s="9"/>
    </row>
    <row r="721" spans="1:8" x14ac:dyDescent="0.3">
      <c r="A721" s="1"/>
      <c r="F721" s="9"/>
      <c r="G721" s="1"/>
      <c r="H721" s="9"/>
    </row>
    <row r="722" spans="1:8" x14ac:dyDescent="0.3">
      <c r="A722" s="1"/>
      <c r="F722" s="9"/>
      <c r="G722" s="1"/>
      <c r="H722" s="9"/>
    </row>
    <row r="723" spans="1:8" x14ac:dyDescent="0.3">
      <c r="A723" s="1"/>
      <c r="F723" s="9"/>
      <c r="G723" s="1"/>
      <c r="H723" s="9"/>
    </row>
    <row r="724" spans="1:8" x14ac:dyDescent="0.3">
      <c r="A724" s="1"/>
      <c r="F724" s="9"/>
      <c r="G724" s="1"/>
      <c r="H724" s="9"/>
    </row>
    <row r="725" spans="1:8" x14ac:dyDescent="0.3">
      <c r="A725" s="1"/>
      <c r="F725" s="9"/>
      <c r="G725" s="1"/>
      <c r="H725" s="9"/>
    </row>
    <row r="726" spans="1:8" x14ac:dyDescent="0.3">
      <c r="A726" s="1"/>
      <c r="F726" s="9"/>
      <c r="G726" s="1"/>
      <c r="H726" s="9"/>
    </row>
    <row r="727" spans="1:8" x14ac:dyDescent="0.3">
      <c r="A727" s="1"/>
      <c r="F727" s="9"/>
      <c r="G727" s="1"/>
      <c r="H727" s="9"/>
    </row>
    <row r="728" spans="1:8" x14ac:dyDescent="0.3">
      <c r="A728" s="1"/>
      <c r="F728" s="9"/>
      <c r="G728" s="1"/>
      <c r="H728" s="9"/>
    </row>
    <row r="729" spans="1:8" x14ac:dyDescent="0.3">
      <c r="A729" s="1"/>
      <c r="F729" s="9"/>
      <c r="G729" s="1"/>
      <c r="H729" s="9"/>
    </row>
    <row r="730" spans="1:8" x14ac:dyDescent="0.3">
      <c r="A730" s="1"/>
      <c r="F730" s="9"/>
      <c r="G730" s="1"/>
      <c r="H730" s="9"/>
    </row>
    <row r="731" spans="1:8" x14ac:dyDescent="0.3">
      <c r="A731" s="1"/>
      <c r="F731" s="9"/>
      <c r="G731" s="1"/>
      <c r="H731" s="9"/>
    </row>
    <row r="732" spans="1:8" x14ac:dyDescent="0.3">
      <c r="A732" s="1"/>
      <c r="F732" s="9"/>
      <c r="G732" s="1"/>
      <c r="H732" s="9"/>
    </row>
    <row r="733" spans="1:8" x14ac:dyDescent="0.3">
      <c r="A733" s="1"/>
      <c r="F733" s="9"/>
      <c r="G733" s="1"/>
      <c r="H733" s="9"/>
    </row>
    <row r="734" spans="1:8" x14ac:dyDescent="0.3">
      <c r="A734" s="1"/>
      <c r="F734" s="9"/>
      <c r="G734" s="1"/>
      <c r="H734" s="9"/>
    </row>
    <row r="735" spans="1:8" x14ac:dyDescent="0.3">
      <c r="A735" s="1"/>
      <c r="F735" s="9"/>
      <c r="G735" s="1"/>
      <c r="H735" s="9"/>
    </row>
    <row r="736" spans="1:8" x14ac:dyDescent="0.3">
      <c r="A736" s="1"/>
      <c r="F736" s="9"/>
      <c r="G736" s="1"/>
      <c r="H736" s="9"/>
    </row>
    <row r="737" spans="1:8" x14ac:dyDescent="0.3">
      <c r="A737" s="1"/>
      <c r="F737" s="9"/>
      <c r="G737" s="1"/>
      <c r="H737" s="9"/>
    </row>
    <row r="738" spans="1:8" x14ac:dyDescent="0.3">
      <c r="A738" s="1"/>
      <c r="F738" s="9"/>
      <c r="G738" s="1"/>
      <c r="H738" s="9"/>
    </row>
    <row r="739" spans="1:8" x14ac:dyDescent="0.3">
      <c r="A739" s="1"/>
      <c r="F739" s="9"/>
      <c r="G739" s="1"/>
      <c r="H739" s="9"/>
    </row>
    <row r="740" spans="1:8" x14ac:dyDescent="0.3">
      <c r="A740" s="1"/>
      <c r="F740" s="9"/>
      <c r="G740" s="1"/>
      <c r="H740" s="9"/>
    </row>
    <row r="741" spans="1:8" x14ac:dyDescent="0.3">
      <c r="A741" s="1"/>
      <c r="F741" s="9"/>
      <c r="G741" s="1"/>
      <c r="H741" s="9"/>
    </row>
    <row r="742" spans="1:8" x14ac:dyDescent="0.3">
      <c r="A742" s="1"/>
      <c r="F742" s="9"/>
      <c r="G742" s="1"/>
      <c r="H742" s="9"/>
    </row>
    <row r="743" spans="1:8" x14ac:dyDescent="0.3">
      <c r="A743" s="1"/>
      <c r="F743" s="9"/>
      <c r="G743" s="1"/>
      <c r="H743" s="9"/>
    </row>
    <row r="744" spans="1:8" x14ac:dyDescent="0.3">
      <c r="A744" s="1"/>
      <c r="F744" s="9"/>
      <c r="G744" s="1"/>
      <c r="H744" s="9"/>
    </row>
    <row r="745" spans="1:8" x14ac:dyDescent="0.3">
      <c r="A745" s="1"/>
      <c r="F745" s="9"/>
      <c r="G745" s="1"/>
      <c r="H745" s="9"/>
    </row>
    <row r="746" spans="1:8" x14ac:dyDescent="0.3">
      <c r="A746" s="1"/>
      <c r="F746" s="9"/>
      <c r="G746" s="1"/>
      <c r="H746" s="9"/>
    </row>
    <row r="747" spans="1:8" x14ac:dyDescent="0.3">
      <c r="A747" s="1"/>
      <c r="F747" s="9"/>
      <c r="G747" s="1"/>
      <c r="H747" s="9"/>
    </row>
    <row r="748" spans="1:8" x14ac:dyDescent="0.3">
      <c r="A748" s="1"/>
      <c r="F748" s="9"/>
      <c r="G748" s="1"/>
      <c r="H748" s="9"/>
    </row>
    <row r="749" spans="1:8" x14ac:dyDescent="0.3">
      <c r="A749" s="1"/>
      <c r="F749" s="9"/>
      <c r="G749" s="1"/>
      <c r="H749" s="9"/>
    </row>
    <row r="750" spans="1:8" x14ac:dyDescent="0.3">
      <c r="A750" s="1"/>
      <c r="F750" s="9"/>
      <c r="G750" s="1"/>
      <c r="H750" s="9"/>
    </row>
    <row r="751" spans="1:8" x14ac:dyDescent="0.3">
      <c r="A751" s="1"/>
      <c r="F751" s="9"/>
      <c r="G751" s="1"/>
      <c r="H751" s="9"/>
    </row>
    <row r="752" spans="1:8" x14ac:dyDescent="0.3">
      <c r="A752" s="1"/>
      <c r="F752" s="9"/>
      <c r="G752" s="1"/>
      <c r="H752" s="9"/>
    </row>
    <row r="753" spans="1:8" x14ac:dyDescent="0.3">
      <c r="A753" s="1"/>
      <c r="F753" s="9"/>
      <c r="G753" s="1"/>
      <c r="H753" s="9"/>
    </row>
    <row r="754" spans="1:8" x14ac:dyDescent="0.3">
      <c r="A754" s="1"/>
      <c r="F754" s="9"/>
      <c r="G754" s="1"/>
      <c r="H754" s="9"/>
    </row>
    <row r="755" spans="1:8" x14ac:dyDescent="0.3">
      <c r="A755" s="1"/>
      <c r="F755" s="9"/>
      <c r="G755" s="1"/>
      <c r="H755" s="9"/>
    </row>
    <row r="756" spans="1:8" x14ac:dyDescent="0.3">
      <c r="A756" s="1"/>
      <c r="F756" s="9"/>
      <c r="G756" s="1"/>
      <c r="H756" s="9"/>
    </row>
    <row r="757" spans="1:8" x14ac:dyDescent="0.3">
      <c r="A757" s="1"/>
      <c r="F757" s="9"/>
      <c r="G757" s="1"/>
      <c r="H757" s="9"/>
    </row>
    <row r="758" spans="1:8" x14ac:dyDescent="0.3">
      <c r="A758" s="1"/>
      <c r="F758" s="9"/>
      <c r="G758" s="1"/>
      <c r="H758" s="9"/>
    </row>
    <row r="759" spans="1:8" x14ac:dyDescent="0.3">
      <c r="A759" s="1"/>
      <c r="F759" s="9"/>
      <c r="G759" s="1"/>
      <c r="H759" s="9"/>
    </row>
    <row r="760" spans="1:8" x14ac:dyDescent="0.3">
      <c r="A760" s="1"/>
      <c r="F760" s="9"/>
      <c r="G760" s="1"/>
      <c r="H760" s="9"/>
    </row>
    <row r="761" spans="1:8" x14ac:dyDescent="0.3">
      <c r="A761" s="1"/>
      <c r="F761" s="9"/>
      <c r="G761" s="1"/>
      <c r="H761" s="9"/>
    </row>
    <row r="762" spans="1:8" x14ac:dyDescent="0.3">
      <c r="A762" s="1"/>
      <c r="F762" s="9"/>
      <c r="G762" s="1"/>
      <c r="H762" s="9"/>
    </row>
    <row r="763" spans="1:8" x14ac:dyDescent="0.3">
      <c r="A763" s="1"/>
      <c r="F763" s="9"/>
      <c r="G763" s="1"/>
      <c r="H763" s="9"/>
    </row>
    <row r="764" spans="1:8" x14ac:dyDescent="0.3">
      <c r="A764" s="1"/>
      <c r="F764" s="9"/>
      <c r="G764" s="1"/>
      <c r="H764" s="9"/>
    </row>
    <row r="765" spans="1:8" x14ac:dyDescent="0.3">
      <c r="A765" s="1"/>
      <c r="F765" s="9"/>
      <c r="G765" s="1"/>
      <c r="H765" s="9"/>
    </row>
    <row r="766" spans="1:8" x14ac:dyDescent="0.3">
      <c r="A766" s="1"/>
      <c r="F766" s="9"/>
      <c r="G766" s="1"/>
      <c r="H766" s="9"/>
    </row>
    <row r="767" spans="1:8" x14ac:dyDescent="0.3">
      <c r="A767" s="1"/>
      <c r="F767" s="9"/>
      <c r="G767" s="1"/>
      <c r="H767" s="9"/>
    </row>
    <row r="768" spans="1:8" x14ac:dyDescent="0.3">
      <c r="A768" s="1"/>
      <c r="F768" s="9"/>
      <c r="G768" s="1"/>
      <c r="H768" s="9"/>
    </row>
    <row r="769" spans="1:8" x14ac:dyDescent="0.3">
      <c r="A769" s="1"/>
      <c r="F769" s="9"/>
      <c r="G769" s="1"/>
      <c r="H769" s="9"/>
    </row>
    <row r="770" spans="1:8" x14ac:dyDescent="0.3">
      <c r="A770" s="1"/>
      <c r="F770" s="9"/>
      <c r="G770" s="1"/>
      <c r="H770" s="9"/>
    </row>
    <row r="771" spans="1:8" x14ac:dyDescent="0.3">
      <c r="A771" s="1"/>
      <c r="F771" s="9"/>
      <c r="G771" s="1"/>
      <c r="H771" s="9"/>
    </row>
    <row r="772" spans="1:8" x14ac:dyDescent="0.3">
      <c r="A772" s="1"/>
      <c r="F772" s="9"/>
      <c r="G772" s="1"/>
      <c r="H772" s="9"/>
    </row>
    <row r="773" spans="1:8" x14ac:dyDescent="0.3">
      <c r="A773" s="1"/>
      <c r="F773" s="9"/>
      <c r="G773" s="1"/>
      <c r="H773" s="9"/>
    </row>
    <row r="774" spans="1:8" x14ac:dyDescent="0.3">
      <c r="A774" s="1"/>
      <c r="F774" s="9"/>
      <c r="G774" s="1"/>
      <c r="H774" s="9"/>
    </row>
    <row r="775" spans="1:8" x14ac:dyDescent="0.3">
      <c r="A775" s="1"/>
      <c r="F775" s="9"/>
      <c r="G775" s="1"/>
      <c r="H775" s="9"/>
    </row>
    <row r="776" spans="1:8" x14ac:dyDescent="0.3">
      <c r="A776" s="1"/>
      <c r="F776" s="9"/>
      <c r="G776" s="1"/>
      <c r="H776" s="9"/>
    </row>
    <row r="777" spans="1:8" x14ac:dyDescent="0.3">
      <c r="A777" s="1"/>
      <c r="F777" s="9"/>
      <c r="G777" s="1"/>
      <c r="H777" s="9"/>
    </row>
    <row r="778" spans="1:8" x14ac:dyDescent="0.3">
      <c r="A778" s="1"/>
      <c r="F778" s="9"/>
      <c r="G778" s="1"/>
      <c r="H778" s="9"/>
    </row>
    <row r="779" spans="1:8" x14ac:dyDescent="0.3">
      <c r="A779" s="1"/>
      <c r="F779" s="9"/>
      <c r="G779" s="1"/>
      <c r="H779" s="9"/>
    </row>
    <row r="780" spans="1:8" x14ac:dyDescent="0.3">
      <c r="A780" s="1"/>
      <c r="F780" s="9"/>
      <c r="G780" s="1"/>
      <c r="H780" s="9"/>
    </row>
    <row r="781" spans="1:8" x14ac:dyDescent="0.3">
      <c r="A781" s="1"/>
      <c r="F781" s="9"/>
      <c r="G781" s="1"/>
      <c r="H781" s="9"/>
    </row>
    <row r="782" spans="1:8" x14ac:dyDescent="0.3">
      <c r="A782" s="1"/>
      <c r="F782" s="9"/>
      <c r="G782" s="1"/>
      <c r="H782" s="9"/>
    </row>
    <row r="783" spans="1:8" x14ac:dyDescent="0.3">
      <c r="A783" s="1"/>
      <c r="F783" s="9"/>
      <c r="G783" s="1"/>
      <c r="H783" s="9"/>
    </row>
    <row r="784" spans="1:8" x14ac:dyDescent="0.3">
      <c r="A784" s="1"/>
      <c r="F784" s="9"/>
      <c r="G784" s="1"/>
      <c r="H784" s="9"/>
    </row>
    <row r="785" spans="1:8" x14ac:dyDescent="0.3">
      <c r="A785" s="1"/>
      <c r="F785" s="9"/>
      <c r="G785" s="1"/>
      <c r="H785" s="9"/>
    </row>
    <row r="786" spans="1:8" x14ac:dyDescent="0.3">
      <c r="A786" s="1"/>
      <c r="F786" s="9"/>
      <c r="G786" s="1"/>
      <c r="H786" s="9"/>
    </row>
    <row r="787" spans="1:8" x14ac:dyDescent="0.3">
      <c r="A787" s="1"/>
      <c r="F787" s="9"/>
      <c r="G787" s="1"/>
      <c r="H787" s="9"/>
    </row>
    <row r="788" spans="1:8" x14ac:dyDescent="0.3">
      <c r="A788" s="1"/>
      <c r="F788" s="9"/>
      <c r="G788" s="1"/>
      <c r="H788" s="9"/>
    </row>
    <row r="789" spans="1:8" x14ac:dyDescent="0.3">
      <c r="A789" s="1"/>
      <c r="F789" s="9"/>
      <c r="G789" s="1"/>
      <c r="H789" s="9"/>
    </row>
    <row r="790" spans="1:8" x14ac:dyDescent="0.3">
      <c r="A790" s="1"/>
      <c r="F790" s="9"/>
      <c r="G790" s="1"/>
      <c r="H790" s="9"/>
    </row>
    <row r="791" spans="1:8" x14ac:dyDescent="0.3">
      <c r="A791" s="1"/>
      <c r="F791" s="9"/>
      <c r="G791" s="1"/>
      <c r="H791" s="9"/>
    </row>
    <row r="792" spans="1:8" x14ac:dyDescent="0.3">
      <c r="A792" s="1"/>
      <c r="F792" s="9"/>
      <c r="G792" s="1"/>
      <c r="H792" s="9"/>
    </row>
    <row r="793" spans="1:8" x14ac:dyDescent="0.3">
      <c r="A793" s="1"/>
      <c r="F793" s="9"/>
      <c r="G793" s="1"/>
      <c r="H793" s="9"/>
    </row>
    <row r="794" spans="1:8" x14ac:dyDescent="0.3">
      <c r="A794" s="1"/>
      <c r="F794" s="9"/>
      <c r="G794" s="1"/>
      <c r="H794" s="9"/>
    </row>
    <row r="795" spans="1:8" x14ac:dyDescent="0.3">
      <c r="A795" s="1"/>
      <c r="F795" s="9"/>
      <c r="G795" s="1"/>
      <c r="H795" s="9"/>
    </row>
    <row r="796" spans="1:8" x14ac:dyDescent="0.3">
      <c r="A796" s="1"/>
      <c r="F796" s="9"/>
      <c r="G796" s="1"/>
      <c r="H796" s="9"/>
    </row>
    <row r="797" spans="1:8" x14ac:dyDescent="0.3">
      <c r="A797" s="1"/>
      <c r="F797" s="9"/>
      <c r="G797" s="1"/>
      <c r="H797" s="9"/>
    </row>
    <row r="798" spans="1:8" x14ac:dyDescent="0.3">
      <c r="A798" s="1"/>
      <c r="F798" s="9"/>
      <c r="G798" s="1"/>
      <c r="H798" s="9"/>
    </row>
    <row r="799" spans="1:8" x14ac:dyDescent="0.3">
      <c r="A799" s="1"/>
      <c r="F799" s="9"/>
      <c r="G799" s="1"/>
      <c r="H799" s="9"/>
    </row>
    <row r="800" spans="1:8" x14ac:dyDescent="0.3">
      <c r="A800" s="1"/>
      <c r="F800" s="9"/>
      <c r="G800" s="1"/>
      <c r="H800" s="9"/>
    </row>
    <row r="801" spans="1:8" x14ac:dyDescent="0.3">
      <c r="A801" s="1"/>
      <c r="F801" s="9"/>
      <c r="G801" s="1"/>
      <c r="H801" s="9"/>
    </row>
    <row r="802" spans="1:8" x14ac:dyDescent="0.3">
      <c r="A802" s="1"/>
      <c r="F802" s="9"/>
      <c r="G802" s="1"/>
      <c r="H802" s="9"/>
    </row>
    <row r="803" spans="1:8" x14ac:dyDescent="0.3">
      <c r="A803" s="1"/>
      <c r="F803" s="9"/>
      <c r="G803" s="1"/>
      <c r="H803" s="9"/>
    </row>
    <row r="804" spans="1:8" x14ac:dyDescent="0.3">
      <c r="A804" s="1"/>
      <c r="F804" s="9"/>
      <c r="G804" s="1"/>
      <c r="H804" s="9"/>
    </row>
    <row r="805" spans="1:8" x14ac:dyDescent="0.3">
      <c r="A805" s="1"/>
      <c r="F805" s="9"/>
      <c r="G805" s="1"/>
      <c r="H805" s="9"/>
    </row>
    <row r="806" spans="1:8" x14ac:dyDescent="0.3">
      <c r="A806" s="1"/>
      <c r="F806" s="9"/>
      <c r="G806" s="1"/>
      <c r="H806" s="9"/>
    </row>
    <row r="807" spans="1:8" x14ac:dyDescent="0.3">
      <c r="A807" s="1"/>
      <c r="F807" s="9"/>
      <c r="G807" s="1"/>
      <c r="H807" s="9"/>
    </row>
    <row r="808" spans="1:8" x14ac:dyDescent="0.3">
      <c r="A808" s="1"/>
      <c r="F808" s="9"/>
      <c r="G808" s="1"/>
      <c r="H808" s="9"/>
    </row>
    <row r="809" spans="1:8" x14ac:dyDescent="0.3">
      <c r="A809" s="1"/>
      <c r="F809" s="9"/>
      <c r="G809" s="1"/>
      <c r="H809" s="9"/>
    </row>
    <row r="810" spans="1:8" x14ac:dyDescent="0.3">
      <c r="A810" s="1"/>
      <c r="F810" s="9"/>
      <c r="G810" s="1"/>
      <c r="H810" s="9"/>
    </row>
    <row r="811" spans="1:8" x14ac:dyDescent="0.3">
      <c r="A811" s="1"/>
      <c r="F811" s="9"/>
      <c r="G811" s="1"/>
      <c r="H811" s="9"/>
    </row>
    <row r="812" spans="1:8" x14ac:dyDescent="0.3">
      <c r="A812" s="1"/>
      <c r="F812" s="9"/>
      <c r="G812" s="1"/>
      <c r="H812" s="9"/>
    </row>
    <row r="813" spans="1:8" x14ac:dyDescent="0.3">
      <c r="A813" s="1"/>
      <c r="F813" s="9"/>
      <c r="G813" s="1"/>
      <c r="H813" s="9"/>
    </row>
    <row r="814" spans="1:8" x14ac:dyDescent="0.3">
      <c r="A814" s="1"/>
      <c r="F814" s="9"/>
      <c r="G814" s="1"/>
      <c r="H814" s="9"/>
    </row>
    <row r="815" spans="1:8" x14ac:dyDescent="0.3">
      <c r="A815" s="1"/>
      <c r="F815" s="9"/>
      <c r="G815" s="1"/>
      <c r="H815" s="9"/>
    </row>
    <row r="816" spans="1:8" x14ac:dyDescent="0.3">
      <c r="A816" s="1"/>
      <c r="F816" s="9"/>
      <c r="G816" s="1"/>
      <c r="H816" s="9"/>
    </row>
    <row r="817" spans="1:8" x14ac:dyDescent="0.3">
      <c r="A817" s="1"/>
      <c r="F817" s="9"/>
      <c r="G817" s="1"/>
      <c r="H817" s="9"/>
    </row>
    <row r="818" spans="1:8" x14ac:dyDescent="0.3">
      <c r="A818" s="1"/>
      <c r="F818" s="9"/>
      <c r="G818" s="1"/>
      <c r="H818" s="9"/>
    </row>
    <row r="819" spans="1:8" x14ac:dyDescent="0.3">
      <c r="A819" s="1"/>
      <c r="F819" s="9"/>
      <c r="G819" s="1"/>
      <c r="H819" s="9"/>
    </row>
    <row r="820" spans="1:8" x14ac:dyDescent="0.3">
      <c r="A820" s="1"/>
      <c r="F820" s="9"/>
      <c r="G820" s="1"/>
      <c r="H820" s="9"/>
    </row>
    <row r="821" spans="1:8" x14ac:dyDescent="0.3">
      <c r="A821" s="1"/>
      <c r="F821" s="9"/>
      <c r="G821" s="1"/>
      <c r="H821" s="9"/>
    </row>
    <row r="822" spans="1:8" x14ac:dyDescent="0.3">
      <c r="A822" s="1"/>
      <c r="F822" s="9"/>
      <c r="G822" s="1"/>
      <c r="H822" s="9"/>
    </row>
    <row r="823" spans="1:8" x14ac:dyDescent="0.3">
      <c r="A823" s="1"/>
      <c r="F823" s="9"/>
      <c r="G823" s="1"/>
      <c r="H823" s="9"/>
    </row>
    <row r="824" spans="1:8" x14ac:dyDescent="0.3">
      <c r="A824" s="1"/>
      <c r="F824" s="9"/>
      <c r="G824" s="1"/>
      <c r="H824" s="9"/>
    </row>
    <row r="825" spans="1:8" x14ac:dyDescent="0.3">
      <c r="A825" s="1"/>
      <c r="F825" s="9"/>
      <c r="G825" s="1"/>
      <c r="H825" s="9"/>
    </row>
    <row r="826" spans="1:8" x14ac:dyDescent="0.3">
      <c r="A826" s="1"/>
      <c r="F826" s="9"/>
      <c r="G826" s="1"/>
      <c r="H826" s="9"/>
    </row>
    <row r="827" spans="1:8" x14ac:dyDescent="0.3">
      <c r="A827" s="1"/>
      <c r="F827" s="9"/>
      <c r="G827" s="1"/>
      <c r="H827" s="9"/>
    </row>
    <row r="828" spans="1:8" x14ac:dyDescent="0.3">
      <c r="A828" s="1"/>
      <c r="F828" s="9"/>
      <c r="G828" s="1"/>
      <c r="H828" s="9"/>
    </row>
    <row r="829" spans="1:8" x14ac:dyDescent="0.3">
      <c r="A829" s="1"/>
      <c r="F829" s="9"/>
      <c r="G829" s="1"/>
      <c r="H829" s="9"/>
    </row>
    <row r="830" spans="1:8" x14ac:dyDescent="0.3">
      <c r="A830" s="1"/>
      <c r="F830" s="9"/>
      <c r="G830" s="1"/>
      <c r="H830" s="9"/>
    </row>
    <row r="831" spans="1:8" x14ac:dyDescent="0.3">
      <c r="A831" s="1"/>
      <c r="F831" s="9"/>
      <c r="G831" s="1"/>
      <c r="H831" s="9"/>
    </row>
    <row r="832" spans="1:8" x14ac:dyDescent="0.3">
      <c r="A832" s="1"/>
      <c r="F832" s="9"/>
      <c r="G832" s="1"/>
      <c r="H832" s="9"/>
    </row>
    <row r="833" spans="1:8" x14ac:dyDescent="0.3">
      <c r="A833" s="1"/>
      <c r="F833" s="9"/>
      <c r="G833" s="1"/>
      <c r="H833" s="9"/>
    </row>
    <row r="834" spans="1:8" x14ac:dyDescent="0.3">
      <c r="A834" s="1"/>
      <c r="F834" s="9"/>
      <c r="G834" s="1"/>
      <c r="H834" s="9"/>
    </row>
    <row r="835" spans="1:8" x14ac:dyDescent="0.3">
      <c r="A835" s="1"/>
      <c r="F835" s="9"/>
      <c r="G835" s="1"/>
      <c r="H835" s="9"/>
    </row>
    <row r="836" spans="1:8" x14ac:dyDescent="0.3">
      <c r="A836" s="1"/>
      <c r="F836" s="9"/>
      <c r="G836" s="1"/>
      <c r="H836" s="9"/>
    </row>
    <row r="837" spans="1:8" x14ac:dyDescent="0.3">
      <c r="A837" s="1"/>
      <c r="F837" s="9"/>
      <c r="G837" s="1"/>
      <c r="H837" s="9"/>
    </row>
    <row r="838" spans="1:8" x14ac:dyDescent="0.3">
      <c r="A838" s="1"/>
      <c r="F838" s="9"/>
      <c r="G838" s="1"/>
      <c r="H838" s="9"/>
    </row>
    <row r="839" spans="1:8" x14ac:dyDescent="0.3">
      <c r="A839" s="1"/>
      <c r="F839" s="9"/>
      <c r="G839" s="1"/>
      <c r="H839" s="9"/>
    </row>
    <row r="840" spans="1:8" x14ac:dyDescent="0.3">
      <c r="A840" s="1"/>
      <c r="F840" s="9"/>
      <c r="G840" s="1"/>
      <c r="H840" s="9"/>
    </row>
    <row r="841" spans="1:8" x14ac:dyDescent="0.3">
      <c r="A841" s="1"/>
      <c r="F841" s="9"/>
      <c r="G841" s="1"/>
      <c r="H841" s="9"/>
    </row>
    <row r="842" spans="1:8" x14ac:dyDescent="0.3">
      <c r="A842" s="1"/>
      <c r="F842" s="9"/>
      <c r="G842" s="1"/>
      <c r="H842" s="9"/>
    </row>
    <row r="843" spans="1:8" x14ac:dyDescent="0.3">
      <c r="A843" s="1"/>
      <c r="F843" s="9"/>
      <c r="G843" s="1"/>
      <c r="H843" s="9"/>
    </row>
    <row r="844" spans="1:8" x14ac:dyDescent="0.3">
      <c r="A844" s="1"/>
      <c r="F844" s="9"/>
      <c r="G844" s="1"/>
      <c r="H844" s="9"/>
    </row>
    <row r="845" spans="1:8" x14ac:dyDescent="0.3">
      <c r="A845" s="1"/>
      <c r="F845" s="9"/>
      <c r="G845" s="1"/>
      <c r="H845" s="9"/>
    </row>
    <row r="846" spans="1:8" x14ac:dyDescent="0.3">
      <c r="A846" s="1"/>
      <c r="F846" s="9"/>
      <c r="G846" s="1"/>
      <c r="H846" s="9"/>
    </row>
    <row r="847" spans="1:8" x14ac:dyDescent="0.3">
      <c r="A847" s="1"/>
      <c r="F847" s="9"/>
      <c r="G847" s="1"/>
      <c r="H847" s="9"/>
    </row>
    <row r="848" spans="1:8" x14ac:dyDescent="0.3">
      <c r="A848" s="1"/>
      <c r="F848" s="9"/>
      <c r="G848" s="1"/>
      <c r="H848" s="9"/>
    </row>
    <row r="849" spans="1:8" x14ac:dyDescent="0.3">
      <c r="A849" s="1"/>
      <c r="F849" s="9"/>
      <c r="G849" s="1"/>
      <c r="H849" s="9"/>
    </row>
    <row r="850" spans="1:8" x14ac:dyDescent="0.3">
      <c r="A850" s="1"/>
      <c r="F850" s="9"/>
      <c r="G850" s="1"/>
      <c r="H850" s="9"/>
    </row>
    <row r="851" spans="1:8" x14ac:dyDescent="0.3">
      <c r="A851" s="1"/>
      <c r="F851" s="9"/>
      <c r="G851" s="1"/>
      <c r="H851" s="9"/>
    </row>
    <row r="852" spans="1:8" x14ac:dyDescent="0.3">
      <c r="A852" s="1"/>
      <c r="F852" s="9"/>
      <c r="G852" s="1"/>
      <c r="H852" s="9"/>
    </row>
    <row r="853" spans="1:8" x14ac:dyDescent="0.3">
      <c r="A853" s="1"/>
      <c r="F853" s="9"/>
      <c r="G853" s="1"/>
      <c r="H853" s="9"/>
    </row>
    <row r="854" spans="1:8" x14ac:dyDescent="0.3">
      <c r="A854" s="1"/>
      <c r="F854" s="9"/>
      <c r="G854" s="1"/>
      <c r="H854" s="9"/>
    </row>
    <row r="855" spans="1:8" x14ac:dyDescent="0.3">
      <c r="A855" s="1"/>
      <c r="F855" s="9"/>
      <c r="G855" s="1"/>
      <c r="H855" s="9"/>
    </row>
    <row r="856" spans="1:8" x14ac:dyDescent="0.3">
      <c r="A856" s="1"/>
      <c r="F856" s="9"/>
      <c r="G856" s="1"/>
      <c r="H856" s="9"/>
    </row>
    <row r="857" spans="1:8" x14ac:dyDescent="0.3">
      <c r="A857" s="1"/>
      <c r="F857" s="9"/>
      <c r="G857" s="1"/>
      <c r="H857" s="9"/>
    </row>
    <row r="858" spans="1:8" x14ac:dyDescent="0.3">
      <c r="A858" s="1"/>
      <c r="F858" s="9"/>
      <c r="G858" s="1"/>
      <c r="H858" s="9"/>
    </row>
    <row r="859" spans="1:8" x14ac:dyDescent="0.3">
      <c r="A859" s="1"/>
      <c r="F859" s="9"/>
      <c r="G859" s="1"/>
      <c r="H859" s="9"/>
    </row>
    <row r="860" spans="1:8" x14ac:dyDescent="0.3">
      <c r="A860" s="1"/>
      <c r="F860" s="9"/>
      <c r="G860" s="1"/>
      <c r="H860" s="9"/>
    </row>
    <row r="861" spans="1:8" x14ac:dyDescent="0.3">
      <c r="A861" s="1"/>
      <c r="F861" s="9"/>
      <c r="G861" s="1"/>
      <c r="H861" s="9"/>
    </row>
    <row r="862" spans="1:8" x14ac:dyDescent="0.3">
      <c r="A862" s="1"/>
      <c r="F862" s="9"/>
      <c r="G862" s="1"/>
      <c r="H862" s="9"/>
    </row>
    <row r="863" spans="1:8" x14ac:dyDescent="0.3">
      <c r="A863" s="1"/>
      <c r="F863" s="9"/>
      <c r="G863" s="1"/>
      <c r="H863" s="9"/>
    </row>
    <row r="864" spans="1:8" x14ac:dyDescent="0.3">
      <c r="A864" s="1"/>
      <c r="F864" s="9"/>
      <c r="G864" s="1"/>
      <c r="H864" s="9"/>
    </row>
    <row r="865" spans="1:8" x14ac:dyDescent="0.3">
      <c r="A865" s="1"/>
      <c r="F865" s="9"/>
      <c r="G865" s="1"/>
      <c r="H865" s="9"/>
    </row>
    <row r="866" spans="1:8" x14ac:dyDescent="0.3">
      <c r="A866" s="1"/>
      <c r="F866" s="9"/>
      <c r="G866" s="1"/>
      <c r="H866" s="9"/>
    </row>
    <row r="867" spans="1:8" x14ac:dyDescent="0.3">
      <c r="A867" s="1"/>
      <c r="F867" s="9"/>
      <c r="G867" s="1"/>
      <c r="H867" s="9"/>
    </row>
    <row r="868" spans="1:8" x14ac:dyDescent="0.3">
      <c r="A868" s="1"/>
      <c r="F868" s="9"/>
      <c r="G868" s="1"/>
      <c r="H868" s="9"/>
    </row>
    <row r="869" spans="1:8" x14ac:dyDescent="0.3">
      <c r="A869" s="1"/>
      <c r="F869" s="9"/>
      <c r="G869" s="1"/>
      <c r="H869" s="9"/>
    </row>
    <row r="870" spans="1:8" x14ac:dyDescent="0.3">
      <c r="A870" s="1"/>
      <c r="F870" s="9"/>
      <c r="G870" s="1"/>
      <c r="H870" s="9"/>
    </row>
    <row r="871" spans="1:8" x14ac:dyDescent="0.3">
      <c r="A871" s="1"/>
      <c r="F871" s="9"/>
      <c r="G871" s="1"/>
      <c r="H871" s="9"/>
    </row>
    <row r="872" spans="1:8" x14ac:dyDescent="0.3">
      <c r="A872" s="1"/>
      <c r="F872" s="9"/>
      <c r="G872" s="1"/>
      <c r="H872" s="9"/>
    </row>
    <row r="873" spans="1:8" x14ac:dyDescent="0.3">
      <c r="A873" s="1"/>
      <c r="F873" s="9"/>
      <c r="G873" s="1"/>
      <c r="H873" s="9"/>
    </row>
    <row r="874" spans="1:8" x14ac:dyDescent="0.3">
      <c r="A874" s="1"/>
      <c r="F874" s="9"/>
      <c r="G874" s="1"/>
      <c r="H874" s="9"/>
    </row>
    <row r="875" spans="1:8" x14ac:dyDescent="0.3">
      <c r="A875" s="1"/>
      <c r="F875" s="9"/>
      <c r="G875" s="1"/>
      <c r="H875" s="9"/>
    </row>
    <row r="876" spans="1:8" x14ac:dyDescent="0.3">
      <c r="A876" s="1"/>
      <c r="F876" s="9"/>
      <c r="G876" s="1"/>
      <c r="H876" s="9"/>
    </row>
    <row r="877" spans="1:8" x14ac:dyDescent="0.3">
      <c r="A877" s="1"/>
      <c r="F877" s="9"/>
      <c r="G877" s="1"/>
      <c r="H877" s="9"/>
    </row>
    <row r="878" spans="1:8" x14ac:dyDescent="0.3">
      <c r="A878" s="1"/>
      <c r="F878" s="9"/>
      <c r="G878" s="1"/>
      <c r="H878" s="9"/>
    </row>
    <row r="879" spans="1:8" x14ac:dyDescent="0.3">
      <c r="A879" s="1"/>
      <c r="F879" s="9"/>
      <c r="G879" s="1"/>
      <c r="H879" s="9"/>
    </row>
    <row r="880" spans="1:8" x14ac:dyDescent="0.3">
      <c r="A880" s="1"/>
      <c r="F880" s="9"/>
      <c r="G880" s="1"/>
      <c r="H880" s="9"/>
    </row>
    <row r="881" spans="1:8" x14ac:dyDescent="0.3">
      <c r="A881" s="1"/>
      <c r="F881" s="9"/>
      <c r="G881" s="1"/>
      <c r="H881" s="9"/>
    </row>
    <row r="882" spans="1:8" x14ac:dyDescent="0.3">
      <c r="A882" s="1"/>
      <c r="F882" s="9"/>
      <c r="G882" s="1"/>
      <c r="H882" s="9"/>
    </row>
    <row r="883" spans="1:8" x14ac:dyDescent="0.3">
      <c r="A883" s="1"/>
      <c r="F883" s="9"/>
      <c r="G883" s="1"/>
      <c r="H883" s="9"/>
    </row>
    <row r="884" spans="1:8" x14ac:dyDescent="0.3">
      <c r="A884" s="1"/>
      <c r="F884" s="9"/>
      <c r="G884" s="1"/>
      <c r="H884" s="9"/>
    </row>
    <row r="885" spans="1:8" x14ac:dyDescent="0.3">
      <c r="A885" s="1"/>
      <c r="F885" s="9"/>
      <c r="G885" s="1"/>
      <c r="H885" s="9"/>
    </row>
    <row r="886" spans="1:8" x14ac:dyDescent="0.3">
      <c r="A886" s="1"/>
      <c r="F886" s="9"/>
      <c r="G886" s="1"/>
      <c r="H886" s="9"/>
    </row>
    <row r="887" spans="1:8" x14ac:dyDescent="0.3">
      <c r="A887" s="1"/>
      <c r="F887" s="9"/>
      <c r="G887" s="1"/>
      <c r="H887" s="9"/>
    </row>
    <row r="888" spans="1:8" x14ac:dyDescent="0.3">
      <c r="A888" s="1"/>
      <c r="F888" s="9"/>
      <c r="G888" s="1"/>
      <c r="H888" s="9"/>
    </row>
    <row r="889" spans="1:8" x14ac:dyDescent="0.3">
      <c r="A889" s="1"/>
      <c r="F889" s="9"/>
      <c r="G889" s="1"/>
      <c r="H889" s="9"/>
    </row>
    <row r="890" spans="1:8" x14ac:dyDescent="0.3">
      <c r="A890" s="1"/>
      <c r="F890" s="9"/>
      <c r="G890" s="1"/>
      <c r="H890" s="9"/>
    </row>
    <row r="891" spans="1:8" x14ac:dyDescent="0.3">
      <c r="A891" s="1"/>
      <c r="F891" s="9"/>
      <c r="G891" s="1"/>
      <c r="H891" s="9"/>
    </row>
    <row r="892" spans="1:8" x14ac:dyDescent="0.3">
      <c r="A892" s="1"/>
      <c r="F892" s="9"/>
      <c r="G892" s="1"/>
      <c r="H892" s="9"/>
    </row>
    <row r="893" spans="1:8" x14ac:dyDescent="0.3">
      <c r="A893" s="1"/>
      <c r="F893" s="9"/>
      <c r="G893" s="1"/>
      <c r="H893" s="9"/>
    </row>
    <row r="894" spans="1:8" x14ac:dyDescent="0.3">
      <c r="A894" s="1"/>
      <c r="F894" s="9"/>
      <c r="G894" s="1"/>
      <c r="H894" s="9"/>
    </row>
    <row r="895" spans="1:8" x14ac:dyDescent="0.3">
      <c r="A895" s="1"/>
      <c r="F895" s="9"/>
      <c r="G895" s="1"/>
      <c r="H895" s="9"/>
    </row>
    <row r="896" spans="1:8" x14ac:dyDescent="0.3">
      <c r="A896" s="1"/>
      <c r="F896" s="9"/>
      <c r="G896" s="1"/>
      <c r="H896" s="9"/>
    </row>
    <row r="897" spans="1:8" x14ac:dyDescent="0.3">
      <c r="A897" s="1"/>
      <c r="F897" s="9"/>
      <c r="G897" s="1"/>
      <c r="H897" s="9"/>
    </row>
    <row r="898" spans="1:8" x14ac:dyDescent="0.3">
      <c r="A898" s="1"/>
      <c r="F898" s="9"/>
      <c r="G898" s="1"/>
      <c r="H898" s="9"/>
    </row>
    <row r="899" spans="1:8" x14ac:dyDescent="0.3">
      <c r="A899" s="1"/>
      <c r="F899" s="9"/>
      <c r="G899" s="1"/>
      <c r="H899" s="9"/>
    </row>
    <row r="900" spans="1:8" x14ac:dyDescent="0.3">
      <c r="A900" s="1"/>
      <c r="F900" s="9"/>
      <c r="G900" s="1"/>
      <c r="H900" s="9"/>
    </row>
    <row r="901" spans="1:8" x14ac:dyDescent="0.3">
      <c r="A901" s="1"/>
      <c r="F901" s="9"/>
      <c r="G901" s="1"/>
      <c r="H901" s="9"/>
    </row>
    <row r="902" spans="1:8" x14ac:dyDescent="0.3">
      <c r="A902" s="1"/>
      <c r="F902" s="9"/>
      <c r="G902" s="1"/>
      <c r="H902" s="9"/>
    </row>
    <row r="903" spans="1:8" x14ac:dyDescent="0.3">
      <c r="A903" s="1"/>
      <c r="F903" s="9"/>
      <c r="G903" s="1"/>
      <c r="H903" s="9"/>
    </row>
    <row r="904" spans="1:8" x14ac:dyDescent="0.3">
      <c r="A904" s="1"/>
      <c r="F904" s="9"/>
      <c r="G904" s="1"/>
      <c r="H904" s="9"/>
    </row>
    <row r="905" spans="1:8" x14ac:dyDescent="0.3">
      <c r="A905" s="1"/>
      <c r="F905" s="9"/>
      <c r="G905" s="1"/>
      <c r="H905" s="9"/>
    </row>
    <row r="906" spans="1:8" x14ac:dyDescent="0.3">
      <c r="A906" s="1"/>
      <c r="F906" s="9"/>
      <c r="G906" s="1"/>
      <c r="H906" s="9"/>
    </row>
    <row r="907" spans="1:8" x14ac:dyDescent="0.3">
      <c r="A907" s="1"/>
      <c r="F907" s="9"/>
      <c r="G907" s="1"/>
      <c r="H907" s="9"/>
    </row>
    <row r="908" spans="1:8" x14ac:dyDescent="0.3">
      <c r="A908" s="1"/>
      <c r="F908" s="9"/>
      <c r="G908" s="1"/>
      <c r="H908" s="9"/>
    </row>
    <row r="909" spans="1:8" x14ac:dyDescent="0.3">
      <c r="A909" s="1"/>
      <c r="F909" s="9"/>
      <c r="G909" s="1"/>
      <c r="H909" s="9"/>
    </row>
    <row r="910" spans="1:8" x14ac:dyDescent="0.3">
      <c r="A910" s="1"/>
      <c r="F910" s="9"/>
      <c r="G910" s="1"/>
      <c r="H910" s="9"/>
    </row>
    <row r="911" spans="1:8" x14ac:dyDescent="0.3">
      <c r="A911" s="1"/>
      <c r="F911" s="9"/>
      <c r="G911" s="1"/>
      <c r="H911" s="9"/>
    </row>
    <row r="912" spans="1:8" x14ac:dyDescent="0.3">
      <c r="A912" s="1"/>
      <c r="F912" s="9"/>
      <c r="G912" s="1"/>
      <c r="H912" s="9"/>
    </row>
    <row r="913" spans="1:8" x14ac:dyDescent="0.3">
      <c r="A913" s="1"/>
      <c r="F913" s="9"/>
      <c r="G913" s="1"/>
      <c r="H913" s="9"/>
    </row>
    <row r="914" spans="1:8" x14ac:dyDescent="0.3">
      <c r="A914" s="1"/>
      <c r="F914" s="9"/>
      <c r="G914" s="1"/>
      <c r="H914" s="9"/>
    </row>
    <row r="915" spans="1:8" x14ac:dyDescent="0.3">
      <c r="A915" s="1"/>
      <c r="F915" s="9"/>
      <c r="G915" s="1"/>
      <c r="H915" s="9"/>
    </row>
    <row r="916" spans="1:8" x14ac:dyDescent="0.3">
      <c r="A916" s="1"/>
      <c r="F916" s="9"/>
      <c r="G916" s="1"/>
      <c r="H916" s="9"/>
    </row>
    <row r="917" spans="1:8" x14ac:dyDescent="0.3">
      <c r="A917" s="1"/>
      <c r="F917" s="9"/>
      <c r="G917" s="1"/>
      <c r="H917" s="9"/>
    </row>
    <row r="918" spans="1:8" x14ac:dyDescent="0.3">
      <c r="A918" s="1"/>
      <c r="F918" s="9"/>
      <c r="G918" s="1"/>
      <c r="H918" s="9"/>
    </row>
    <row r="919" spans="1:8" x14ac:dyDescent="0.3">
      <c r="A919" s="1"/>
      <c r="F919" s="9"/>
      <c r="G919" s="1"/>
      <c r="H919" s="9"/>
    </row>
    <row r="920" spans="1:8" x14ac:dyDescent="0.3">
      <c r="A920" s="1"/>
      <c r="F920" s="9"/>
      <c r="G920" s="1"/>
      <c r="H920" s="9"/>
    </row>
    <row r="921" spans="1:8" x14ac:dyDescent="0.3">
      <c r="A921" s="1"/>
      <c r="F921" s="9"/>
      <c r="G921" s="1"/>
      <c r="H921" s="9"/>
    </row>
    <row r="922" spans="1:8" x14ac:dyDescent="0.3">
      <c r="A922" s="1"/>
      <c r="F922" s="9"/>
      <c r="G922" s="1"/>
      <c r="H922" s="9"/>
    </row>
    <row r="923" spans="1:8" x14ac:dyDescent="0.3">
      <c r="A923" s="1"/>
      <c r="F923" s="9"/>
      <c r="G923" s="1"/>
      <c r="H923" s="9"/>
    </row>
    <row r="924" spans="1:8" x14ac:dyDescent="0.3">
      <c r="A924" s="1"/>
      <c r="F924" s="9"/>
      <c r="G924" s="1"/>
      <c r="H924" s="9"/>
    </row>
    <row r="925" spans="1:8" x14ac:dyDescent="0.3">
      <c r="A925" s="1"/>
      <c r="F925" s="9"/>
      <c r="G925" s="1"/>
      <c r="H925" s="9"/>
    </row>
    <row r="926" spans="1:8" x14ac:dyDescent="0.3">
      <c r="A926" s="1"/>
      <c r="F926" s="9"/>
      <c r="G926" s="1"/>
      <c r="H926" s="9"/>
    </row>
    <row r="927" spans="1:8" x14ac:dyDescent="0.3">
      <c r="A927" s="1"/>
      <c r="F927" s="9"/>
      <c r="G927" s="1"/>
      <c r="H927" s="9"/>
    </row>
    <row r="928" spans="1:8" x14ac:dyDescent="0.3">
      <c r="A928" s="1"/>
      <c r="F928" s="9"/>
      <c r="G928" s="1"/>
      <c r="H928" s="9"/>
    </row>
    <row r="929" spans="1:8" x14ac:dyDescent="0.3">
      <c r="A929" s="1"/>
      <c r="F929" s="9"/>
      <c r="G929" s="1"/>
      <c r="H929" s="9"/>
    </row>
    <row r="930" spans="1:8" x14ac:dyDescent="0.3">
      <c r="A930" s="1"/>
      <c r="F930" s="9"/>
      <c r="G930" s="1"/>
      <c r="H930" s="9"/>
    </row>
  </sheetData>
  <sortState ref="A4:H115">
    <sortCondition ref="A4:A115"/>
  </sortState>
  <mergeCells count="2">
    <mergeCell ref="A2:H2"/>
    <mergeCell ref="A1:H1"/>
  </mergeCells>
  <pageMargins left="0.7" right="0.7" top="0.75" bottom="0.75" header="0" footer="0"/>
  <pageSetup paperSize="8" orientation="landscape" r:id="rId1"/>
  <ignoredErrors>
    <ignoredError sqref="A4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Sinibaldi</dc:creator>
  <cp:lastModifiedBy>Lucia Sinibaldi</cp:lastModifiedBy>
  <cp:lastPrinted>2022-06-15T12:37:50Z</cp:lastPrinted>
  <dcterms:created xsi:type="dcterms:W3CDTF">2022-06-08T12:01:07Z</dcterms:created>
  <dcterms:modified xsi:type="dcterms:W3CDTF">2023-07-04T10:16:08Z</dcterms:modified>
</cp:coreProperties>
</file>